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652" windowWidth="19176" windowHeight="568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PRICES'!$B$6:$H$494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PRICES'!$B$1:$IV$260</definedName>
    <definedName name="XITEMS">'FORM B - PRICES'!$B$7:$IV$260</definedName>
  </definedNames>
  <calcPr fullCalcOnLoad="1" fullPrecision="0"/>
</workbook>
</file>

<file path=xl/sharedStrings.xml><?xml version="1.0" encoding="utf-8"?>
<sst xmlns="http://schemas.openxmlformats.org/spreadsheetml/2006/main" count="1874" uniqueCount="590">
  <si>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</si>
  <si>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</si>
  <si>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</si>
  <si>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</si>
  <si>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</si>
  <si>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</si>
  <si>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</si>
  <si>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</si>
  <si>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</si>
  <si>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</si>
  <si>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</si>
  <si>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</si>
  <si>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</si>
  <si>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</si>
  <si>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</si>
  <si>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</si>
  <si>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</si>
  <si>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</si>
  <si>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</si>
  <si>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</si>
  <si>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</si>
  <si>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</si>
  <si>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</si>
  <si>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</si>
  <si>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</si>
  <si>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</si>
  <si>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</si>
  <si>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</si>
  <si>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</si>
  <si>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</si>
  <si>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</si>
  <si>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</si>
  <si>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</si>
  <si>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</si>
  <si>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</si>
  <si>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</si>
  <si>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</si>
  <si>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</si>
  <si>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</si>
  <si>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</si>
  <si>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</si>
  <si>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</si>
  <si>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</si>
  <si>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</si>
  <si>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</si>
  <si>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</si>
  <si>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</si>
  <si>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</si>
  <si>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</si>
  <si>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</si>
  <si>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</si>
  <si>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</si>
  <si>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</si>
  <si>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</si>
  <si>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</si>
  <si>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</si>
  <si>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</si>
  <si>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</si>
  <si>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</si>
  <si>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</si>
  <si>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</si>
  <si>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</si>
  <si>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</si>
  <si>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</si>
  <si>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</si>
  <si>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</si>
  <si>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</si>
  <si>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</si>
  <si>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</si>
  <si>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</si>
  <si>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</si>
  <si>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</si>
  <si>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</si>
  <si>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</si>
  <si>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</si>
  <si>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</si>
  <si>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</si>
  <si>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</si>
  <si>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</si>
  <si>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</si>
  <si>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</si>
  <si>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</si>
  <si>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</si>
  <si>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</si>
  <si>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</si>
  <si>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</si>
  <si>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</si>
  <si>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</si>
  <si>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</si>
  <si>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</si>
  <si>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</si>
  <si>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</si>
  <si>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</si>
  <si>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</si>
  <si>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</si>
  <si>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</si>
  <si>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</si>
  <si>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</si>
  <si>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</si>
  <si>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</si>
  <si>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</si>
  <si>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</si>
  <si>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</si>
  <si>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</si>
  <si>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</si>
  <si>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</si>
  <si>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</si>
  <si>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</si>
  <si>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C.1</t>
  </si>
  <si>
    <t>C008</t>
  </si>
  <si>
    <t>C019</t>
  </si>
  <si>
    <t>C.2</t>
  </si>
  <si>
    <t>Concrete Pavements for Early Opening</t>
  </si>
  <si>
    <t>C026</t>
  </si>
  <si>
    <t>Construction of 200 mm Concrete Pavement for Early Opening 72 Hour (Reinforced)</t>
  </si>
  <si>
    <t>C.3</t>
  </si>
  <si>
    <t>C.4</t>
  </si>
  <si>
    <t>D.1</t>
  </si>
  <si>
    <t>D.2</t>
  </si>
  <si>
    <t>E023</t>
  </si>
  <si>
    <t>E.1</t>
  </si>
  <si>
    <t>E024</t>
  </si>
  <si>
    <t>AP-004 - Standard Frame for Manhole and Catch Basin</t>
  </si>
  <si>
    <t>E025</t>
  </si>
  <si>
    <t>AP-005 - Standard Solid Cover for Standard Frame</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</si>
  <si>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</si>
  <si>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</si>
  <si>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</si>
  <si>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</si>
  <si>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</si>
  <si>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</si>
  <si>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</si>
  <si>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</si>
  <si>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</si>
  <si>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</si>
  <si>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</si>
  <si>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</si>
  <si>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</si>
  <si>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</si>
  <si>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</si>
  <si>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</si>
  <si>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</si>
  <si>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</si>
  <si>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</si>
  <si>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</si>
  <si>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</si>
  <si>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</si>
  <si>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</si>
  <si>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</si>
  <si>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</si>
  <si>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</si>
  <si>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</si>
  <si>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</si>
  <si>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</si>
  <si>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</si>
  <si>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</si>
  <si>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</si>
  <si>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</si>
  <si>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</si>
  <si>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</si>
  <si>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</si>
  <si>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</si>
  <si>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</si>
  <si>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</si>
  <si>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</si>
  <si>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</si>
  <si>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</si>
  <si>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</si>
  <si>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</si>
  <si>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</si>
  <si>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</si>
  <si>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</si>
  <si>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</si>
  <si>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</si>
  <si>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</si>
  <si>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</si>
  <si>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</si>
  <si>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</si>
  <si>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</si>
  <si>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</si>
  <si>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</si>
  <si>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</si>
  <si>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</si>
  <si>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</si>
  <si>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</si>
  <si>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</si>
  <si>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</si>
  <si>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</si>
  <si>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</si>
  <si>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</si>
  <si>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</si>
  <si>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</si>
  <si>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</si>
  <si>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</si>
  <si>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</si>
  <si>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</si>
  <si>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</si>
  <si>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B156rl</t>
  </si>
  <si>
    <t>Less than 3 m</t>
  </si>
  <si>
    <t>B157rl</t>
  </si>
  <si>
    <t>3 m to 30 m</t>
  </si>
  <si>
    <t>B167rl</t>
  </si>
  <si>
    <t>Modified Barrier (150 mm reveal ht, Dowelled)</t>
  </si>
  <si>
    <t>SD-203B</t>
  </si>
  <si>
    <t>SD-229C,D</t>
  </si>
  <si>
    <t>B200</t>
  </si>
  <si>
    <t>A.13</t>
  </si>
  <si>
    <t>Planing of Pavement</t>
  </si>
  <si>
    <t xml:space="preserve">CW 3450-R5 </t>
  </si>
  <si>
    <t>B201</t>
  </si>
  <si>
    <t>0 - 50 mm Depth (Asphalt)</t>
  </si>
  <si>
    <t>B219</t>
  </si>
  <si>
    <t>A.14</t>
  </si>
  <si>
    <t>Detectable Warning Surface Tiles</t>
  </si>
  <si>
    <t>A.15</t>
  </si>
  <si>
    <t>C011</t>
  </si>
  <si>
    <t>Construction of 150 mm Concrete Pavement (Reinforced)</t>
  </si>
  <si>
    <t>A.16</t>
  </si>
  <si>
    <t>SD-205</t>
  </si>
  <si>
    <t>Construction of  Curb Ramp (8-12 mm ht, Integral)</t>
  </si>
  <si>
    <t>SD-229C</t>
  </si>
  <si>
    <t>C055</t>
  </si>
  <si>
    <t>A.17</t>
  </si>
  <si>
    <t xml:space="preserve">Construction of Asphaltic Concrete Pavements </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</si>
  <si>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</si>
  <si>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</si>
  <si>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</si>
  <si>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</si>
  <si>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</si>
  <si>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</si>
  <si>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</si>
  <si>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</si>
  <si>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</si>
  <si>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</si>
  <si>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</si>
  <si>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</si>
  <si>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</si>
  <si>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</si>
  <si>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</si>
  <si>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</si>
  <si>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</si>
  <si>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</si>
  <si>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</si>
  <si>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</si>
  <si>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</si>
  <si>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</si>
  <si>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</si>
  <si>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E044</t>
  </si>
  <si>
    <t>A.23</t>
  </si>
  <si>
    <t>Abandoning  Existing Catch Basins</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</si>
  <si>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</si>
  <si>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</si>
  <si>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</si>
  <si>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</si>
  <si>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</si>
  <si>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</si>
  <si>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</si>
  <si>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</si>
  <si>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</si>
  <si>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</si>
  <si>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</si>
  <si>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</si>
  <si>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</si>
  <si>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</si>
  <si>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</si>
  <si>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</si>
  <si>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</si>
  <si>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</si>
  <si>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</si>
  <si>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B.14</t>
  </si>
  <si>
    <t>B.15</t>
  </si>
  <si>
    <t>B.16</t>
  </si>
  <si>
    <t>C029</t>
  </si>
  <si>
    <t>Construction of 150 mm Concrete Pavement for Early Opening 72 Hour (Reinforced)</t>
  </si>
  <si>
    <t>B.17</t>
  </si>
  <si>
    <t>C037</t>
  </si>
  <si>
    <t>Construction of  Modified Barrier  (180 mm ht, Integral)</t>
  </si>
  <si>
    <t>B.18</t>
  </si>
  <si>
    <t>B.19</t>
  </si>
  <si>
    <t>B.20</t>
  </si>
  <si>
    <t>B.21</t>
  </si>
  <si>
    <t>B.22</t>
  </si>
  <si>
    <t>B.23</t>
  </si>
  <si>
    <t>B.24</t>
  </si>
  <si>
    <t>B.25</t>
  </si>
  <si>
    <t>B.26</t>
  </si>
  <si>
    <t>B.27</t>
  </si>
  <si>
    <t>B.28</t>
  </si>
  <si>
    <t>B.29</t>
  </si>
  <si>
    <t>B.30</t>
  </si>
  <si>
    <t>A007A</t>
  </si>
  <si>
    <t xml:space="preserve">50 mm </t>
  </si>
  <si>
    <t>C.5</t>
  </si>
  <si>
    <t>C.6</t>
  </si>
  <si>
    <t>C.7</t>
  </si>
  <si>
    <t>C.8</t>
  </si>
  <si>
    <t>C.9</t>
  </si>
  <si>
    <t>B014</t>
  </si>
  <si>
    <t>150 mm Concrete Pavement (Reinforced)</t>
  </si>
  <si>
    <t>B077-72</t>
  </si>
  <si>
    <t>C.10</t>
  </si>
  <si>
    <t>150 mm Concrete Pavement (Type A)</t>
  </si>
  <si>
    <t>B091-72</t>
  </si>
  <si>
    <t>150 mm Concrete Pavement (Type B)</t>
  </si>
  <si>
    <t>150 mm Concrete Pavement (Type C)</t>
  </si>
  <si>
    <t>B093-72</t>
  </si>
  <si>
    <t>150 mm Concrete Pavement (Type D)</t>
  </si>
  <si>
    <t>C.11</t>
  </si>
  <si>
    <t>C.12</t>
  </si>
  <si>
    <t>B100r</t>
  </si>
  <si>
    <t>C.13</t>
  </si>
  <si>
    <t>Miscellaneous Concrete Slab Removal</t>
  </si>
  <si>
    <t>B104r</t>
  </si>
  <si>
    <t>C.14</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</si>
  <si>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</si>
  <si>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</si>
  <si>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</si>
  <si>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</si>
  <si>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</si>
  <si>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</si>
  <si>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</si>
  <si>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</si>
  <si>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</si>
  <si>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</si>
  <si>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</si>
  <si>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</si>
  <si>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</si>
  <si>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</si>
  <si>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</si>
  <si>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</si>
  <si>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</si>
  <si>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</si>
  <si>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</si>
  <si>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</si>
  <si>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E042</t>
  </si>
  <si>
    <t>C.26</t>
  </si>
  <si>
    <t>Connecting New Sewer Service to Existing Sewer Service</t>
  </si>
  <si>
    <t>E043</t>
  </si>
  <si>
    <t xml:space="preserve">250 mm </t>
  </si>
  <si>
    <t>C.27</t>
  </si>
  <si>
    <t>C.28</t>
  </si>
  <si>
    <t>C.29</t>
  </si>
  <si>
    <t>C.30</t>
  </si>
  <si>
    <t>C.31</t>
  </si>
  <si>
    <t>C.32</t>
  </si>
  <si>
    <t>C.33</t>
  </si>
  <si>
    <t>C.34</t>
  </si>
  <si>
    <t>C.35</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</si>
  <si>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</si>
  <si>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</si>
  <si>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</si>
  <si>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</si>
  <si>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</si>
  <si>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</si>
  <si>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</si>
  <si>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</si>
  <si>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</si>
  <si>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</si>
  <si>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</si>
  <si>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</si>
  <si>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</si>
  <si>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</si>
  <si>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</si>
  <si>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</si>
  <si>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</si>
  <si>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</si>
  <si>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</si>
  <si>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</si>
  <si>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</si>
  <si>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</si>
  <si>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</si>
  <si>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</si>
  <si>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</si>
  <si>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</si>
  <si>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</si>
  <si>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</si>
  <si>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</si>
  <si>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</si>
  <si>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</si>
  <si>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</si>
  <si>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</si>
  <si>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E.2</t>
  </si>
  <si>
    <t>E.3</t>
  </si>
  <si>
    <t>E.4</t>
  </si>
  <si>
    <t>E.5</t>
  </si>
  <si>
    <t>E.6</t>
  </si>
  <si>
    <t>E.7</t>
  </si>
  <si>
    <t>E.8</t>
  </si>
  <si>
    <t>E.9</t>
  </si>
  <si>
    <t>E.10</t>
  </si>
  <si>
    <t>E.11</t>
  </si>
  <si>
    <t>B125A</t>
  </si>
  <si>
    <t>E.12</t>
  </si>
  <si>
    <t>Removal of Precast Sidewalk Blocks</t>
  </si>
  <si>
    <t>E.13</t>
  </si>
  <si>
    <t>E.14</t>
  </si>
  <si>
    <t>E.15</t>
  </si>
  <si>
    <t>E.16</t>
  </si>
  <si>
    <t>E.17</t>
  </si>
  <si>
    <t>E.18</t>
  </si>
  <si>
    <t>E.19</t>
  </si>
  <si>
    <t>E.20</t>
  </si>
  <si>
    <t>E.21</t>
  </si>
  <si>
    <t>E.22</t>
  </si>
  <si>
    <t>E.23</t>
  </si>
  <si>
    <t>E.24</t>
  </si>
  <si>
    <t>E.25</t>
  </si>
  <si>
    <t>E.26</t>
  </si>
  <si>
    <t>E.27</t>
  </si>
  <si>
    <t>E.28</t>
  </si>
  <si>
    <t>E.29</t>
  </si>
  <si>
    <t>E.30</t>
  </si>
  <si>
    <t>E.31</t>
  </si>
  <si>
    <t>E.32</t>
  </si>
  <si>
    <t>B026</t>
  </si>
  <si>
    <t>200 mm Concrete Pavement (Type A)</t>
  </si>
  <si>
    <t>B027</t>
  </si>
  <si>
    <t>200 mm Concrete Pavement (Type B)</t>
  </si>
  <si>
    <t>B028</t>
  </si>
  <si>
    <t>200 mm Concrete Pavement (Type C)</t>
  </si>
  <si>
    <t>B124</t>
  </si>
  <si>
    <t>Adjustment of Precast  Sidewalk Blocks</t>
  </si>
  <si>
    <t>B126r</t>
  </si>
  <si>
    <t>Concrete Curb Removal</t>
  </si>
  <si>
    <t>B127r</t>
  </si>
  <si>
    <t>B135i</t>
  </si>
  <si>
    <t>Concrete Curb Installation</t>
  </si>
  <si>
    <t>B136i</t>
  </si>
  <si>
    <t>B139i</t>
  </si>
  <si>
    <t>C051</t>
  </si>
  <si>
    <t>100 mm Concrete Sidewalk</t>
  </si>
  <si>
    <t xml:space="preserve">CW 3325-R5  </t>
  </si>
  <si>
    <t>76 mm</t>
  </si>
  <si>
    <t>G.3</t>
  </si>
  <si>
    <t>B030</t>
  </si>
  <si>
    <t>B031</t>
  </si>
  <si>
    <t>B033</t>
  </si>
  <si>
    <t>G.4</t>
  </si>
  <si>
    <t>G.5</t>
  </si>
  <si>
    <t>G.6</t>
  </si>
  <si>
    <t>G.7</t>
  </si>
  <si>
    <t>G.8</t>
  </si>
  <si>
    <t>G.9</t>
  </si>
  <si>
    <t>G.10</t>
  </si>
  <si>
    <t>G.11</t>
  </si>
  <si>
    <t>NEW STREET LIGHT INSTALLATION</t>
  </si>
  <si>
    <t xml:space="preserve">Removal of 25' to 35' street light pole and precast, poured in place concrete, steel power installed base or direct buried including davit arm, luminaire and appurtenances.  </t>
  </si>
  <si>
    <t>lin.m</t>
  </si>
  <si>
    <t xml:space="preserve">Installation of 25'/35' pole, davit arm and precast concrete base including luminaire and appurtenances. </t>
  </si>
  <si>
    <t>Install / lower 3 m of Cable Guard, ground lug, cable up pole, and first 3 m section of ground rod per Standard CD 315-5.</t>
  </si>
  <si>
    <t xml:space="preserve">Installation of one (1) 10' ground rod at end of street light circuit. Trench #4 ground wire up to 1 m from rod location to new street light and connect (hammerlock) to top of the ground rod.  </t>
  </si>
  <si>
    <r>
      <t xml:space="preserve">Installation of break-away base and reaction plate on base mounted poles up to 35'. </t>
    </r>
    <r>
      <rPr>
        <b/>
        <sz val="12"/>
        <color indexed="8"/>
        <rFont val="Arial"/>
        <family val="2"/>
      </rPr>
      <t xml:space="preserve"> </t>
    </r>
  </si>
  <si>
    <t>(SEE B9)</t>
  </si>
  <si>
    <t>CW 3110-R19</t>
  </si>
  <si>
    <t>B003</t>
  </si>
  <si>
    <t>Asphalt Pavement</t>
  </si>
  <si>
    <t xml:space="preserve">CW 3230-R8
</t>
  </si>
  <si>
    <t>B032</t>
  </si>
  <si>
    <t>B064-72</t>
  </si>
  <si>
    <t>Slab Replacement - Early Opening (72 hour)</t>
  </si>
  <si>
    <t>B076-72</t>
  </si>
  <si>
    <t>150 mm Concrete Pavement (Plain-Dowelled)</t>
  </si>
  <si>
    <t>B130r</t>
  </si>
  <si>
    <t>Mountable Curb</t>
  </si>
  <si>
    <t>B137i</t>
  </si>
  <si>
    <t>B148i</t>
  </si>
  <si>
    <t>Lip Curb (40 mm reveal ht, Integral)</t>
  </si>
  <si>
    <t>SD-202B</t>
  </si>
  <si>
    <t>B184rl</t>
  </si>
  <si>
    <t>Curb Ramp (8-12 mm reveal ht, Integral)</t>
  </si>
  <si>
    <t>B190</t>
  </si>
  <si>
    <t xml:space="preserve">Construction of Asphaltic Concrete Overlay </t>
  </si>
  <si>
    <t xml:space="preserve">CW 3410-R10 </t>
  </si>
  <si>
    <t>B191</t>
  </si>
  <si>
    <t>B193</t>
  </si>
  <si>
    <t>B194</t>
  </si>
  <si>
    <t>B195</t>
  </si>
  <si>
    <t>B206</t>
  </si>
  <si>
    <t>Pavement Repair Fabric</t>
  </si>
  <si>
    <t>E15</t>
  </si>
  <si>
    <t>C054A</t>
  </si>
  <si>
    <t>Interlocking Paving Stones</t>
  </si>
  <si>
    <t>CW 3335-R1</t>
  </si>
  <si>
    <t>E045</t>
  </si>
  <si>
    <t>Abandoning  Existing Catch Pit</t>
  </si>
  <si>
    <t>E050A</t>
  </si>
  <si>
    <t>Catch Basin Cleaning</t>
  </si>
  <si>
    <t>CW 2140-R3</t>
  </si>
  <si>
    <t>A.1</t>
  </si>
  <si>
    <t>A.33</t>
  </si>
  <si>
    <t>A.34</t>
  </si>
  <si>
    <t>A.35</t>
  </si>
  <si>
    <t>A.36</t>
  </si>
  <si>
    <t>A.37</t>
  </si>
  <si>
    <t>A.38</t>
  </si>
  <si>
    <t>Barrier (100 mm reveal ht, Dowelled)</t>
  </si>
  <si>
    <t>Barrier (100 mm reveal ht, Separate)</t>
  </si>
  <si>
    <t>Modified Barrier (100 mm reveal ht, Dowelled)</t>
  </si>
  <si>
    <t>250 mm Drainage Connection Pipe</t>
  </si>
  <si>
    <t>B074-72</t>
  </si>
  <si>
    <t>Barrier 150</t>
  </si>
  <si>
    <t>In a Trench, Class B Type Sand  Bedding, Class 2 Backfill</t>
  </si>
  <si>
    <t>E032</t>
  </si>
  <si>
    <t>Connecting to Existing Manhole</t>
  </si>
  <si>
    <t>E033</t>
  </si>
  <si>
    <t>250 mm Catch Basin Lead</t>
  </si>
  <si>
    <t>CW 3310-R16</t>
  </si>
  <si>
    <t>B.31</t>
  </si>
  <si>
    <t>B.32</t>
  </si>
  <si>
    <t>B.33</t>
  </si>
  <si>
    <t>B.34</t>
  </si>
  <si>
    <t>B.35</t>
  </si>
  <si>
    <t>CW 3326-R2</t>
  </si>
  <si>
    <t>Construction of 200 mm Concrete Pavement (Reinforced)</t>
  </si>
  <si>
    <t>C045</t>
  </si>
  <si>
    <t>Construction of   Lip Curb (40 mm ht, Integral)</t>
  </si>
  <si>
    <t>C052</t>
  </si>
  <si>
    <t>250 mm (Type PVC) Connecting Pipe</t>
  </si>
  <si>
    <t>E041</t>
  </si>
  <si>
    <t>Connecting to 900 mm  (Type Concrete) Sewer</t>
  </si>
  <si>
    <t>E046</t>
  </si>
  <si>
    <t>Removal of Existing Catch Basins</t>
  </si>
  <si>
    <t>E047</t>
  </si>
  <si>
    <t>Removal of Existing Catch Pit</t>
  </si>
  <si>
    <t>B202</t>
  </si>
  <si>
    <t>50 - 100 mm Depth (Asphalt)</t>
  </si>
  <si>
    <t>B087-72</t>
  </si>
  <si>
    <t>D.32</t>
  </si>
  <si>
    <t>D.33</t>
  </si>
  <si>
    <t>D.34</t>
  </si>
  <si>
    <t>D.35</t>
  </si>
  <si>
    <t>D.37</t>
  </si>
  <si>
    <t>REHABILITATION - ATHLONE DRIVE FROM PRAIRIE VIEW ROAD TO RONALD STREET</t>
  </si>
  <si>
    <t>ROADWORK - NEW CONSTRUCTION</t>
  </si>
  <si>
    <t>REHABILITATION  - DOHANEY CRESCENT FROM HAMILTON AVENUE TO ACHESON DRIVE (NORTH LEG)</t>
  </si>
  <si>
    <t>RECONSTRUCTION - BUCHANAN BOULEVARD (NORTHBOUND) FROM PORTAGE AVENUE TO LIVINIA AVENUE</t>
  </si>
  <si>
    <t>REHABILITATION - THOMPSON DRIVE FROM PORTAGE AVENUE TO ASSINIBOINE CRESCENT</t>
  </si>
  <si>
    <t>B182rl</t>
  </si>
  <si>
    <t xml:space="preserve">Lip Curb (40 mm reveal ht, Integral) </t>
  </si>
  <si>
    <t>Construction of 150 mm Concrete Pavement for Early Opening 72 hour (Reinforced)</t>
  </si>
  <si>
    <t>D.36</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</si>
  <si>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</si>
  <si>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</si>
  <si>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CW 2110-R11</t>
  </si>
  <si>
    <t>REHABILITATION - CAVALIER DRIVE - FROM HEDGES BAY (SOUTH LEG) TO HILLARY CRESCENT</t>
  </si>
  <si>
    <t>SEWER REPAIRS:  ATHLONE DRIVE, BUCHANAN BOULEVARD, CAVALIER DRIVE, DOWNING STREET AND PACIFIC AVENUE</t>
  </si>
  <si>
    <t>Sewer Inspection</t>
  </si>
  <si>
    <t>CW 2145-R3</t>
  </si>
  <si>
    <t>200 mm LDS</t>
  </si>
  <si>
    <t>Post Repair</t>
  </si>
  <si>
    <t>Sewer Repair - Up to 3 Metres Long</t>
  </si>
  <si>
    <t>Class 3 Backfill</t>
  </si>
  <si>
    <t>ATHLONE DRIVE (CL20006362)</t>
  </si>
  <si>
    <t>200 mm WWS</t>
  </si>
  <si>
    <t>BUCHANAN BOULEVARD (MA20004974)</t>
  </si>
  <si>
    <t>Repair Sewer Service Connection</t>
  </si>
  <si>
    <t>150 mm WWS</t>
  </si>
  <si>
    <t>CAVALIER DRIVE (CL20002134)</t>
  </si>
  <si>
    <t>A.39</t>
  </si>
  <si>
    <t>A.40</t>
  </si>
  <si>
    <t>A.41</t>
  </si>
  <si>
    <t>A.42</t>
  </si>
  <si>
    <t>C.36</t>
  </si>
  <si>
    <t>D.38</t>
  </si>
  <si>
    <t>D.39</t>
  </si>
  <si>
    <t>D.40</t>
  </si>
  <si>
    <t>E.33</t>
  </si>
  <si>
    <t>E.34</t>
  </si>
  <si>
    <t>E.35</t>
  </si>
  <si>
    <t>E.36</t>
  </si>
  <si>
    <t>E.37</t>
  </si>
  <si>
    <t>E.38</t>
  </si>
  <si>
    <t>PART 1 - CITY FUNDED WORK</t>
  </si>
  <si>
    <t>PART 2 - MANITOBA HYDRO FUNDED WORK</t>
  </si>
  <si>
    <t>BUCHANAN BOULEVARD FROM LIVINIA AVENUE TO PORTAGE AVENUE</t>
  </si>
  <si>
    <t xml:space="preserve">Installation of conduit and #4 AL C/N or 1/0 AL Triplex streetlight cable in conduit by open trench method. </t>
  </si>
  <si>
    <t xml:space="preserve">Installation of 50 mm conduit(s) by boring method complete with cable insertion (#4 AL C/N or 1/0 AL Triplex).  </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</si>
  <si>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</si>
  <si>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</si>
  <si>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</si>
  <si>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</si>
  <si>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Expose underground cable entrance of existing streetlight pole and install new streetlight cable.</t>
  </si>
  <si>
    <t>G.2</t>
  </si>
  <si>
    <t>E9</t>
  </si>
  <si>
    <t>Barrier 150 mm</t>
  </si>
  <si>
    <t>ROADWORKS - RENEWALS (Cont'd)</t>
  </si>
  <si>
    <t>ADJUSTMENTS (Cont'd)</t>
  </si>
  <si>
    <t>ASSOCIATED DRAINAGE AND UNDERGROUND WORKS (Cont'd)</t>
  </si>
  <si>
    <t>LANDSCAPING (Cont'd)</t>
  </si>
  <si>
    <t>E10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</si>
</sst>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i/>
      <sz val="12"/>
      <color indexed="8"/>
      <name val="Arial"/>
      <family val="2"/>
    </font>
    <font>
      <b/>
      <i/>
      <sz val="16"/>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style="thin"/>
      <bottom>
        <color indexed="63"/>
      </bottom>
    </border>
    <border>
      <left style="thin"/>
      <right style="thin"/>
      <top style="double">
        <color indexed="8"/>
      </top>
      <bottom style="double">
        <color indexed="8"/>
      </bottom>
    </border>
    <border>
      <left style="thin">
        <color indexed="8"/>
      </left>
      <right>
        <color indexed="63"/>
      </right>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right style="thin"/>
      <top style="double">
        <color indexed="8"/>
      </top>
      <bottom>
        <color indexed="63"/>
      </bottom>
    </border>
    <border>
      <left style="thin">
        <color indexed="8"/>
      </left>
      <right style="thin">
        <color indexed="8"/>
      </right>
      <top style="thin"/>
      <bottom style="double">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double">
        <color indexed="8"/>
      </top>
      <bottom style="double"/>
    </border>
    <border>
      <left style="thin">
        <color indexed="8"/>
      </left>
      <right>
        <color indexed="63"/>
      </right>
      <top style="double"/>
      <bottom style="double">
        <color indexed="8"/>
      </bottom>
    </border>
    <border>
      <left style="thin"/>
      <right style="thin">
        <color indexed="8"/>
      </right>
      <top>
        <color indexed="63"/>
      </top>
      <bottom style="thin"/>
    </border>
    <border>
      <left style="thin">
        <color indexed="8"/>
      </left>
      <right style="thin"/>
      <top>
        <color indexed="63"/>
      </top>
      <bottom style="thin"/>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right style="thin">
        <color indexed="8"/>
      </right>
      <top style="double">
        <color indexed="8"/>
      </top>
      <bottom style="thin"/>
    </border>
    <border>
      <left style="thin">
        <color indexed="8"/>
      </left>
      <right style="thin"/>
      <top style="double">
        <color indexed="8"/>
      </top>
      <bottom style="thin"/>
    </border>
    <border>
      <left style="thin">
        <color indexed="8"/>
      </left>
      <right style="thin"/>
      <top style="thin"/>
      <bottom style="double"/>
    </border>
    <border>
      <left>
        <color indexed="63"/>
      </left>
      <right style="thin"/>
      <top>
        <color indexed="63"/>
      </top>
      <bottom>
        <color indexed="63"/>
      </bottom>
    </border>
    <border>
      <left style="thin"/>
      <right>
        <color indexed="63"/>
      </right>
      <top>
        <color indexed="63"/>
      </top>
      <bottom style="double">
        <color indexed="8"/>
      </bottom>
    </border>
    <border>
      <left>
        <color indexed="63"/>
      </left>
      <right style="thin"/>
      <top>
        <color indexed="63"/>
      </top>
      <bottom style="double">
        <color indexed="8"/>
      </bottom>
    </border>
    <border>
      <left>
        <color indexed="63"/>
      </left>
      <right style="thin"/>
      <top style="double">
        <color indexed="8"/>
      </top>
      <bottom style="double">
        <color indexed="8"/>
      </bottom>
    </border>
    <border>
      <left style="thin"/>
      <right style="thin">
        <color indexed="8"/>
      </right>
      <top>
        <color indexed="63"/>
      </top>
      <bottom style="double">
        <color indexed="8"/>
      </bottom>
    </border>
    <border>
      <left style="thin">
        <color indexed="8"/>
      </left>
      <right style="thin"/>
      <top>
        <color indexed="63"/>
      </top>
      <bottom style="double">
        <color indexed="8"/>
      </bottom>
    </border>
    <border>
      <left style="thin">
        <color indexed="8"/>
      </left>
      <right style="thin"/>
      <top style="double">
        <color indexed="8"/>
      </top>
      <bottom style="double"/>
    </border>
    <border>
      <left style="thin"/>
      <right style="thin">
        <color indexed="8"/>
      </right>
      <top style="double">
        <color indexed="8"/>
      </top>
      <bottom style="double"/>
    </border>
    <border>
      <left style="thin"/>
      <right style="thin"/>
      <top style="double"/>
      <bottom>
        <color indexed="63"/>
      </bottom>
    </border>
    <border>
      <left style="thin"/>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thin"/>
      <bottom style="double">
        <color indexed="8"/>
      </bottom>
    </border>
    <border>
      <left>
        <color indexed="63"/>
      </left>
      <right style="thin"/>
      <top style="thin"/>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thin"/>
      <bottom style="double">
        <color indexed="8"/>
      </bottom>
    </border>
    <border>
      <left style="thin"/>
      <right>
        <color indexed="63"/>
      </right>
      <top style="double"/>
      <bottom style="double">
        <color indexed="8"/>
      </bottom>
    </border>
    <border>
      <left>
        <color indexed="63"/>
      </left>
      <right>
        <color indexed="63"/>
      </right>
      <top style="double"/>
      <bottom style="double">
        <color indexed="8"/>
      </bottom>
    </border>
    <border>
      <left>
        <color indexed="63"/>
      </left>
      <right style="thin"/>
      <top style="double"/>
      <bottom style="double">
        <color indexed="8"/>
      </bottom>
    </border>
    <border>
      <left style="thin"/>
      <right>
        <color indexed="63"/>
      </right>
      <top style="double">
        <color indexed="8"/>
      </top>
      <bottom style="double">
        <color indexed="8"/>
      </bottom>
    </border>
    <border>
      <left style="thin"/>
      <right>
        <color indexed="63"/>
      </right>
      <top style="double">
        <color indexed="8"/>
      </top>
      <bottom style="thin"/>
    </border>
    <border>
      <left>
        <color indexed="63"/>
      </left>
      <right style="thin"/>
      <top style="double">
        <color indexed="8"/>
      </top>
      <bottom style="thin"/>
    </border>
    <border>
      <left>
        <color indexed="63"/>
      </left>
      <right style="thin">
        <color indexed="8"/>
      </right>
      <top style="double">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4" fillId="4" borderId="0" applyNumberFormat="0" applyBorder="0" applyAlignment="0" applyProtection="0"/>
    <xf numFmtId="0" fontId="52" fillId="5" borderId="0" applyNumberFormat="0" applyBorder="0" applyAlignment="0" applyProtection="0"/>
    <xf numFmtId="0" fontId="44" fillId="6" borderId="0" applyNumberFormat="0" applyBorder="0" applyAlignment="0" applyProtection="0"/>
    <xf numFmtId="0" fontId="52" fillId="7" borderId="0" applyNumberFormat="0" applyBorder="0" applyAlignment="0" applyProtection="0"/>
    <xf numFmtId="0" fontId="44" fillId="8" borderId="0" applyNumberFormat="0" applyBorder="0" applyAlignment="0" applyProtection="0"/>
    <xf numFmtId="0" fontId="52" fillId="9" borderId="0" applyNumberFormat="0" applyBorder="0" applyAlignment="0" applyProtection="0"/>
    <xf numFmtId="0" fontId="44" fillId="10" borderId="0" applyNumberFormat="0" applyBorder="0" applyAlignment="0" applyProtection="0"/>
    <xf numFmtId="0" fontId="52" fillId="11" borderId="0" applyNumberFormat="0" applyBorder="0" applyAlignment="0" applyProtection="0"/>
    <xf numFmtId="0" fontId="44" fillId="12" borderId="0" applyNumberFormat="0" applyBorder="0" applyAlignment="0" applyProtection="0"/>
    <xf numFmtId="0" fontId="52" fillId="13" borderId="0" applyNumberFormat="0" applyBorder="0" applyAlignment="0" applyProtection="0"/>
    <xf numFmtId="0" fontId="44" fillId="14" borderId="0" applyNumberFormat="0" applyBorder="0" applyAlignment="0" applyProtection="0"/>
    <xf numFmtId="0" fontId="52" fillId="15" borderId="0" applyNumberFormat="0" applyBorder="0" applyAlignment="0" applyProtection="0"/>
    <xf numFmtId="0" fontId="44" fillId="16" borderId="0" applyNumberFormat="0" applyBorder="0" applyAlignment="0" applyProtection="0"/>
    <xf numFmtId="0" fontId="52" fillId="17" borderId="0" applyNumberFormat="0" applyBorder="0" applyAlignment="0" applyProtection="0"/>
    <xf numFmtId="0" fontId="44" fillId="18" borderId="0" applyNumberFormat="0" applyBorder="0" applyAlignment="0" applyProtection="0"/>
    <xf numFmtId="0" fontId="52" fillId="19" borderId="0" applyNumberFormat="0" applyBorder="0" applyAlignment="0" applyProtection="0"/>
    <xf numFmtId="0" fontId="44" fillId="20" borderId="0" applyNumberFormat="0" applyBorder="0" applyAlignment="0" applyProtection="0"/>
    <xf numFmtId="0" fontId="52" fillId="21" borderId="0" applyNumberFormat="0" applyBorder="0" applyAlignment="0" applyProtection="0"/>
    <xf numFmtId="0" fontId="44" fillId="10" borderId="0" applyNumberFormat="0" applyBorder="0" applyAlignment="0" applyProtection="0"/>
    <xf numFmtId="0" fontId="52" fillId="22" borderId="0" applyNumberFormat="0" applyBorder="0" applyAlignment="0" applyProtection="0"/>
    <xf numFmtId="0" fontId="44" fillId="16" borderId="0" applyNumberFormat="0" applyBorder="0" applyAlignment="0" applyProtection="0"/>
    <xf numFmtId="0" fontId="52" fillId="23" borderId="0" applyNumberFormat="0" applyBorder="0" applyAlignment="0" applyProtection="0"/>
    <xf numFmtId="0" fontId="44" fillId="24" borderId="0" applyNumberFormat="0" applyBorder="0" applyAlignment="0" applyProtection="0"/>
    <xf numFmtId="0" fontId="53" fillId="25" borderId="0" applyNumberFormat="0" applyBorder="0" applyAlignment="0" applyProtection="0"/>
    <xf numFmtId="0" fontId="43" fillId="26" borderId="0" applyNumberFormat="0" applyBorder="0" applyAlignment="0" applyProtection="0"/>
    <xf numFmtId="0" fontId="53" fillId="27" borderId="0" applyNumberFormat="0" applyBorder="0" applyAlignment="0" applyProtection="0"/>
    <xf numFmtId="0" fontId="43" fillId="18" borderId="0" applyNumberFormat="0" applyBorder="0" applyAlignment="0" applyProtection="0"/>
    <xf numFmtId="0" fontId="53" fillId="28" borderId="0" applyNumberFormat="0" applyBorder="0" applyAlignment="0" applyProtection="0"/>
    <xf numFmtId="0" fontId="43" fillId="20" borderId="0" applyNumberFormat="0" applyBorder="0" applyAlignment="0" applyProtection="0"/>
    <xf numFmtId="0" fontId="53" fillId="29" borderId="0" applyNumberFormat="0" applyBorder="0" applyAlignment="0" applyProtection="0"/>
    <xf numFmtId="0" fontId="43" fillId="30" borderId="0" applyNumberFormat="0" applyBorder="0" applyAlignment="0" applyProtection="0"/>
    <xf numFmtId="0" fontId="53" fillId="31" borderId="0" applyNumberFormat="0" applyBorder="0" applyAlignment="0" applyProtection="0"/>
    <xf numFmtId="0" fontId="43" fillId="32" borderId="0" applyNumberFormat="0" applyBorder="0" applyAlignment="0" applyProtection="0"/>
    <xf numFmtId="0" fontId="53" fillId="33" borderId="0" applyNumberFormat="0" applyBorder="0" applyAlignment="0" applyProtection="0"/>
    <xf numFmtId="0" fontId="43" fillId="34" borderId="0" applyNumberFormat="0" applyBorder="0" applyAlignment="0" applyProtection="0"/>
    <xf numFmtId="0" fontId="53" fillId="35" borderId="0" applyNumberFormat="0" applyBorder="0" applyAlignment="0" applyProtection="0"/>
    <xf numFmtId="0" fontId="43" fillId="36" borderId="0" applyNumberFormat="0" applyBorder="0" applyAlignment="0" applyProtection="0"/>
    <xf numFmtId="0" fontId="53" fillId="37" borderId="0" applyNumberFormat="0" applyBorder="0" applyAlignment="0" applyProtection="0"/>
    <xf numFmtId="0" fontId="43" fillId="38" borderId="0" applyNumberFormat="0" applyBorder="0" applyAlignment="0" applyProtection="0"/>
    <xf numFmtId="0" fontId="53" fillId="39" borderId="0" applyNumberFormat="0" applyBorder="0" applyAlignment="0" applyProtection="0"/>
    <xf numFmtId="0" fontId="43" fillId="40" borderId="0" applyNumberFormat="0" applyBorder="0" applyAlignment="0" applyProtection="0"/>
    <xf numFmtId="0" fontId="53" fillId="41" borderId="0" applyNumberFormat="0" applyBorder="0" applyAlignment="0" applyProtection="0"/>
    <xf numFmtId="0" fontId="43" fillId="30" borderId="0" applyNumberFormat="0" applyBorder="0" applyAlignment="0" applyProtection="0"/>
    <xf numFmtId="0" fontId="53" fillId="42" borderId="0" applyNumberFormat="0" applyBorder="0" applyAlignment="0" applyProtection="0"/>
    <xf numFmtId="0" fontId="43" fillId="32" borderId="0" applyNumberFormat="0" applyBorder="0" applyAlignment="0" applyProtection="0"/>
    <xf numFmtId="0" fontId="53" fillId="43" borderId="0" applyNumberFormat="0" applyBorder="0" applyAlignment="0" applyProtection="0"/>
    <xf numFmtId="0" fontId="43" fillId="44" borderId="0" applyNumberFormat="0" applyBorder="0" applyAlignment="0" applyProtection="0"/>
    <xf numFmtId="0" fontId="54" fillId="45" borderId="0" applyNumberFormat="0" applyBorder="0" applyAlignment="0" applyProtection="0"/>
    <xf numFmtId="0" fontId="33"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72" fontId="19" fillId="0" borderId="4" applyFill="0">
      <alignment horizontal="centerContinuous" wrapText="1"/>
      <protection/>
    </xf>
    <xf numFmtId="172" fontId="19" fillId="0" borderId="4" applyFill="0">
      <alignment horizontal="centerContinuous"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87" fontId="16" fillId="0" borderId="1" applyFill="0">
      <alignment/>
      <protection/>
    </xf>
    <xf numFmtId="187" fontId="16" fillId="0" borderId="1" applyFill="0">
      <alignment/>
      <protection/>
    </xf>
    <xf numFmtId="187" fontId="16" fillId="0" borderId="1" applyFill="0">
      <alignment/>
      <protection/>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protection/>
    </xf>
    <xf numFmtId="177" fontId="16" fillId="0" borderId="1" applyFill="0">
      <alignment/>
      <protection/>
    </xf>
    <xf numFmtId="177" fontId="16" fillId="0" borderId="1" applyFill="0">
      <alignment/>
      <protection/>
    </xf>
    <xf numFmtId="177" fontId="16" fillId="0" borderId="3" applyFill="0">
      <alignment horizontal="right"/>
      <protection/>
    </xf>
    <xf numFmtId="177" fontId="16" fillId="0" borderId="3" applyFill="0">
      <alignment horizontal="right"/>
      <protection/>
    </xf>
    <xf numFmtId="0" fontId="55" fillId="46" borderId="5" applyNumberFormat="0" applyAlignment="0" applyProtection="0"/>
    <xf numFmtId="0" fontId="37" fillId="47" borderId="6" applyNumberFormat="0" applyAlignment="0" applyProtection="0"/>
    <xf numFmtId="0" fontId="56" fillId="48" borderId="7" applyNumberFormat="0" applyAlignment="0" applyProtection="0"/>
    <xf numFmtId="0" fontId="39" fillId="49" borderId="8"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170" fontId="13" fillId="0" borderId="0" applyFont="0" applyFill="0" applyBorder="0" applyAlignment="0" applyProtection="0"/>
    <xf numFmtId="168" fontId="13" fillId="0" borderId="0" applyFon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58" fillId="50" borderId="0" applyNumberFormat="0" applyBorder="0" applyAlignment="0" applyProtection="0"/>
    <xf numFmtId="0" fontId="32" fillId="8" borderId="0" applyNumberFormat="0" applyBorder="0" applyAlignment="0" applyProtection="0"/>
    <xf numFmtId="0" fontId="59" fillId="0" borderId="9" applyNumberFormat="0" applyFill="0" applyAlignment="0" applyProtection="0"/>
    <xf numFmtId="0" fontId="29" fillId="0" borderId="10" applyNumberFormat="0" applyFill="0" applyAlignment="0" applyProtection="0"/>
    <xf numFmtId="0" fontId="60" fillId="0" borderId="11" applyNumberFormat="0" applyFill="0" applyAlignment="0" applyProtection="0"/>
    <xf numFmtId="0" fontId="30" fillId="0" borderId="12" applyNumberFormat="0" applyFill="0" applyAlignment="0" applyProtection="0"/>
    <xf numFmtId="0" fontId="61" fillId="0" borderId="13" applyNumberFormat="0" applyFill="0" applyAlignment="0" applyProtection="0"/>
    <xf numFmtId="0" fontId="31" fillId="0" borderId="14" applyNumberFormat="0" applyFill="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62" fillId="51" borderId="5" applyNumberFormat="0" applyAlignment="0" applyProtection="0"/>
    <xf numFmtId="0" fontId="35" fillId="14" borderId="6" applyNumberFormat="0" applyAlignment="0" applyProtection="0"/>
    <xf numFmtId="0" fontId="63" fillId="0" borderId="15" applyNumberFormat="0" applyFill="0" applyAlignment="0" applyProtection="0"/>
    <xf numFmtId="0" fontId="38" fillId="0" borderId="16" applyNumberFormat="0" applyFill="0" applyAlignment="0" applyProtection="0"/>
    <xf numFmtId="0" fontId="64" fillId="52" borderId="0" applyNumberFormat="0" applyBorder="0" applyAlignment="0" applyProtection="0"/>
    <xf numFmtId="0" fontId="34"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0" fontId="65" fillId="46" borderId="19" applyNumberFormat="0" applyAlignment="0" applyProtection="0"/>
    <xf numFmtId="0" fontId="36" fillId="47" borderId="20" applyNumberFormat="0" applyAlignment="0" applyProtection="0"/>
    <xf numFmtId="9" fontId="13" fillId="0" borderId="0" applyFont="0" applyFill="0" applyBorder="0" applyAlignment="0" applyProtection="0"/>
    <xf numFmtId="0" fontId="23" fillId="0" borderId="0">
      <alignment horizontal="right"/>
      <protection/>
    </xf>
    <xf numFmtId="0" fontId="23" fillId="0" borderId="0">
      <alignment horizontal="right"/>
      <protection/>
    </xf>
    <xf numFmtId="0" fontId="66" fillId="0" borderId="0" applyNumberFormat="0" applyFill="0" applyBorder="0" applyAlignment="0" applyProtection="0"/>
    <xf numFmtId="0" fontId="28"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24" fillId="0" borderId="0" applyFill="0">
      <alignment horizontal="centerContinuous" vertical="center"/>
      <protection/>
    </xf>
    <xf numFmtId="0" fontId="24"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184" fontId="26" fillId="0" borderId="0" applyFill="0">
      <alignment horizontal="left"/>
      <protection/>
    </xf>
    <xf numFmtId="184" fontId="26" fillId="0" borderId="0" applyFill="0">
      <alignment horizontal="left"/>
      <protection/>
    </xf>
    <xf numFmtId="185" fontId="27" fillId="0" borderId="0" applyFill="0">
      <alignment horizontal="right"/>
      <protection/>
    </xf>
    <xf numFmtId="185" fontId="27" fillId="0" borderId="0" applyFill="0">
      <alignment horizontal="right"/>
      <protection/>
    </xf>
    <xf numFmtId="0" fontId="16" fillId="0" borderId="21" applyFill="0">
      <alignment/>
      <protection/>
    </xf>
    <xf numFmtId="0" fontId="16" fillId="0" borderId="21" applyFill="0">
      <alignment/>
      <protection/>
    </xf>
    <xf numFmtId="0" fontId="67" fillId="0" borderId="22" applyNumberFormat="0" applyFill="0" applyAlignment="0" applyProtection="0"/>
    <xf numFmtId="0" fontId="42" fillId="0" borderId="23" applyNumberFormat="0" applyFill="0" applyAlignment="0" applyProtection="0"/>
    <xf numFmtId="0" fontId="68" fillId="0" borderId="0" applyNumberFormat="0" applyFill="0" applyBorder="0" applyAlignment="0" applyProtection="0"/>
    <xf numFmtId="0" fontId="40" fillId="0" borderId="0" applyNumberFormat="0" applyFill="0" applyBorder="0" applyAlignment="0" applyProtection="0"/>
  </cellStyleXfs>
  <cellXfs count="224">
    <xf numFmtId="0" fontId="0" fillId="2" borderId="0" xfId="0" applyNumberFormat="1" applyAlignment="1">
      <alignment/>
    </xf>
    <xf numFmtId="0" fontId="0" fillId="2" borderId="0" xfId="0" applyNumberFormat="1" applyAlignment="1">
      <alignment horizontal="centerContinuous" vertical="center"/>
    </xf>
    <xf numFmtId="1" fontId="0" fillId="2" borderId="24" xfId="0" applyNumberFormat="1" applyBorder="1" applyAlignment="1">
      <alignment vertical="top"/>
    </xf>
    <xf numFmtId="0" fontId="0" fillId="2" borderId="24" xfId="0" applyNumberFormat="1" applyBorder="1" applyAlignment="1">
      <alignment horizontal="center" vertical="top"/>
    </xf>
    <xf numFmtId="0" fontId="0" fillId="2" borderId="24" xfId="0" applyNumberFormat="1" applyBorder="1" applyAlignment="1">
      <alignment vertical="top"/>
    </xf>
    <xf numFmtId="1" fontId="0" fillId="2" borderId="24"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7" fontId="0" fillId="2" borderId="0" xfId="0" applyNumberFormat="1" applyAlignment="1">
      <alignment horizontal="right"/>
    </xf>
    <xf numFmtId="7" fontId="0" fillId="2" borderId="24" xfId="0" applyNumberFormat="1" applyBorder="1" applyAlignment="1">
      <alignment horizontal="right"/>
    </xf>
    <xf numFmtId="7" fontId="0" fillId="2" borderId="25" xfId="0" applyNumberFormat="1" applyBorder="1" applyAlignment="1">
      <alignment horizontal="right"/>
    </xf>
    <xf numFmtId="0" fontId="0" fillId="2" borderId="0" xfId="0" applyNumberFormat="1" applyAlignment="1">
      <alignment horizontal="right"/>
    </xf>
    <xf numFmtId="7" fontId="0" fillId="2" borderId="26" xfId="0" applyNumberFormat="1" applyBorder="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0" fontId="0" fillId="2" borderId="27" xfId="0" applyNumberFormat="1" applyBorder="1" applyAlignment="1">
      <alignment horizontal="right"/>
    </xf>
    <xf numFmtId="7" fontId="0" fillId="2" borderId="2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9" xfId="0" applyNumberFormat="1" applyFont="1" applyFill="1" applyBorder="1" applyAlignment="1" applyProtection="1">
      <alignment horizontal="left" vertical="center"/>
      <protection/>
    </xf>
    <xf numFmtId="172" fontId="2" fillId="56" borderId="29"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4" xfId="0" applyNumberFormat="1" applyBorder="1" applyAlignment="1">
      <alignment horizontal="right" vertical="center"/>
    </xf>
    <xf numFmtId="0" fontId="0" fillId="2" borderId="0" xfId="0" applyNumberFormat="1" applyAlignment="1">
      <alignment vertical="center"/>
    </xf>
    <xf numFmtId="7" fontId="0" fillId="2" borderId="25" xfId="0" applyNumberFormat="1" applyBorder="1" applyAlignment="1">
      <alignment horizontal="right" vertical="center"/>
    </xf>
    <xf numFmtId="1" fontId="0" fillId="2" borderId="24" xfId="0" applyNumberFormat="1" applyBorder="1" applyAlignment="1">
      <alignment horizontal="right" vertical="center"/>
    </xf>
    <xf numFmtId="0" fontId="0" fillId="2" borderId="26" xfId="0" applyNumberFormat="1" applyBorder="1" applyAlignment="1">
      <alignment vertical="top"/>
    </xf>
    <xf numFmtId="0" fontId="0" fillId="2" borderId="30" xfId="0" applyNumberFormat="1" applyBorder="1" applyAlignment="1">
      <alignment/>
    </xf>
    <xf numFmtId="0" fontId="0" fillId="2" borderId="26" xfId="0" applyNumberFormat="1" applyBorder="1" applyAlignment="1">
      <alignment horizontal="center"/>
    </xf>
    <xf numFmtId="0" fontId="0" fillId="2" borderId="31" xfId="0" applyNumberFormat="1" applyBorder="1" applyAlignment="1">
      <alignment/>
    </xf>
    <xf numFmtId="0" fontId="0" fillId="2" borderId="31" xfId="0" applyNumberFormat="1" applyBorder="1" applyAlignment="1">
      <alignment horizontal="center"/>
    </xf>
    <xf numFmtId="7" fontId="0" fillId="2" borderId="3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2"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4" xfId="0" applyNumberFormat="1" applyBorder="1" applyAlignment="1">
      <alignment horizontal="right"/>
    </xf>
    <xf numFmtId="7" fontId="0" fillId="2" borderId="33" xfId="0" applyNumberFormat="1" applyBorder="1" applyAlignment="1">
      <alignment horizontal="right"/>
    </xf>
    <xf numFmtId="172" fontId="0" fillId="0" borderId="1" xfId="0" applyNumberFormat="1" applyFont="1" applyFill="1" applyBorder="1" applyAlignment="1" applyProtection="1">
      <alignment horizontal="left" vertical="top" wrapText="1"/>
      <protection/>
    </xf>
    <xf numFmtId="0" fontId="0" fillId="2" borderId="0" xfId="0" applyNumberFormat="1" applyBorder="1" applyAlignment="1">
      <alignment/>
    </xf>
    <xf numFmtId="0" fontId="0" fillId="2" borderId="0" xfId="0" applyNumberFormat="1" applyBorder="1" applyAlignment="1">
      <alignment horizontal="right"/>
    </xf>
    <xf numFmtId="0" fontId="0" fillId="2" borderId="29" xfId="137" applyNumberFormat="1" applyBorder="1" applyAlignment="1" applyProtection="1">
      <alignment horizontal="center" vertical="top"/>
      <protection/>
    </xf>
    <xf numFmtId="7" fontId="0" fillId="2" borderId="29" xfId="137" applyNumberFormat="1" applyBorder="1" applyAlignment="1" applyProtection="1">
      <alignment horizontal="right"/>
      <protection/>
    </xf>
    <xf numFmtId="1" fontId="0" fillId="2" borderId="29" xfId="137" applyNumberFormat="1" applyBorder="1" applyAlignment="1" applyProtection="1">
      <alignment horizontal="center" vertical="top"/>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72" fontId="69" fillId="0" borderId="1" xfId="0" applyNumberFormat="1" applyFont="1" applyFill="1" applyBorder="1" applyAlignment="1" applyProtection="1">
      <alignment vertical="top" wrapText="1"/>
      <protection/>
    </xf>
    <xf numFmtId="0" fontId="48" fillId="57" borderId="0" xfId="0" applyFont="1" applyFill="1" applyAlignment="1">
      <alignment/>
    </xf>
    <xf numFmtId="0" fontId="48" fillId="57" borderId="0" xfId="0" applyFont="1" applyFill="1" applyAlignment="1">
      <alignment/>
    </xf>
    <xf numFmtId="173" fontId="69" fillId="0" borderId="1" xfId="0" applyNumberFormat="1" applyFont="1" applyFill="1" applyBorder="1" applyAlignment="1" applyProtection="1">
      <alignment horizontal="left" vertical="top"/>
      <protection/>
    </xf>
    <xf numFmtId="1" fontId="0" fillId="2" borderId="0" xfId="0" applyNumberFormat="1" applyBorder="1" applyAlignment="1">
      <alignment horizontal="right" vertical="center"/>
    </xf>
    <xf numFmtId="1" fontId="0" fillId="2" borderId="33" xfId="0" applyNumberFormat="1" applyBorder="1" applyAlignment="1">
      <alignment horizontal="right" vertical="center"/>
    </xf>
    <xf numFmtId="0" fontId="0" fillId="2" borderId="34" xfId="0" applyNumberFormat="1" applyBorder="1" applyAlignment="1">
      <alignment vertical="center" wrapText="1"/>
    </xf>
    <xf numFmtId="1" fontId="0" fillId="2" borderId="34" xfId="0" applyNumberFormat="1" applyBorder="1" applyAlignment="1">
      <alignment horizontal="right" vertical="center"/>
    </xf>
    <xf numFmtId="172" fontId="70" fillId="0" borderId="1" xfId="0" applyNumberFormat="1" applyFont="1" applyFill="1" applyBorder="1" applyAlignment="1" applyProtection="1">
      <alignment horizontal="left" vertical="top" wrapText="1"/>
      <protection/>
    </xf>
    <xf numFmtId="1" fontId="2" fillId="2" borderId="34" xfId="0" applyNumberFormat="1" applyFont="1" applyBorder="1" applyAlignment="1">
      <alignment horizontal="left" vertical="center" wrapText="1"/>
    </xf>
    <xf numFmtId="1" fontId="6" fillId="2" borderId="30" xfId="0" applyNumberFormat="1" applyFont="1" applyBorder="1" applyAlignment="1">
      <alignment horizontal="left" vertical="center" wrapText="1"/>
    </xf>
    <xf numFmtId="0" fontId="0" fillId="2" borderId="30" xfId="0" applyNumberFormat="1" applyBorder="1" applyAlignment="1">
      <alignment vertical="center" wrapText="1"/>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wrapText="1"/>
      <protection/>
    </xf>
    <xf numFmtId="174" fontId="69" fillId="0" borderId="2" xfId="0" applyNumberFormat="1" applyFont="1" applyFill="1" applyBorder="1" applyAlignment="1" applyProtection="1">
      <alignment vertical="top"/>
      <protection locked="0"/>
    </xf>
    <xf numFmtId="173" fontId="69" fillId="0" borderId="2" xfId="0" applyNumberFormat="1" applyFont="1" applyFill="1" applyBorder="1" applyAlignment="1" applyProtection="1">
      <alignment horizontal="left" vertical="top" wrapText="1"/>
      <protection/>
    </xf>
    <xf numFmtId="7" fontId="0" fillId="2" borderId="35" xfId="0" applyNumberFormat="1" applyFont="1" applyBorder="1" applyAlignment="1">
      <alignment horizontal="right"/>
    </xf>
    <xf numFmtId="7" fontId="0" fillId="2" borderId="33" xfId="0" applyNumberFormat="1" applyBorder="1" applyAlignment="1">
      <alignment horizontal="right" vertical="center"/>
    </xf>
    <xf numFmtId="7" fontId="0" fillId="2" borderId="36" xfId="0" applyNumberFormat="1" applyBorder="1" applyAlignment="1">
      <alignment horizontal="right" vertical="center"/>
    </xf>
    <xf numFmtId="173" fontId="70" fillId="0" borderId="1" xfId="0" applyNumberFormat="1" applyFont="1" applyFill="1" applyBorder="1" applyAlignment="1" applyProtection="1">
      <alignment horizontal="center" vertical="center" wrapText="1"/>
      <protection/>
    </xf>
    <xf numFmtId="172" fontId="70" fillId="0" borderId="1" xfId="0" applyNumberFormat="1" applyFont="1" applyFill="1" applyBorder="1" applyAlignment="1" applyProtection="1">
      <alignment vertical="center" wrapText="1"/>
      <protection/>
    </xf>
    <xf numFmtId="172" fontId="69" fillId="0" borderId="1" xfId="0" applyNumberFormat="1" applyFont="1" applyFill="1" applyBorder="1" applyAlignment="1" applyProtection="1">
      <alignment horizontal="centerContinuous" wrapText="1"/>
      <protection/>
    </xf>
    <xf numFmtId="177" fontId="69" fillId="0" borderId="1" xfId="0" applyNumberFormat="1" applyFont="1" applyFill="1" applyBorder="1" applyAlignment="1" applyProtection="1">
      <alignment horizontal="centerContinuous"/>
      <protection/>
    </xf>
    <xf numFmtId="1" fontId="0" fillId="2" borderId="36" xfId="0" applyNumberFormat="1" applyBorder="1" applyAlignment="1">
      <alignment horizontal="right" vertical="center"/>
    </xf>
    <xf numFmtId="1" fontId="2" fillId="2" borderId="1" xfId="0" applyNumberFormat="1" applyFont="1" applyBorder="1" applyAlignment="1">
      <alignment horizontal="left" vertical="center" wrapText="1"/>
    </xf>
    <xf numFmtId="0" fontId="0" fillId="2" borderId="1" xfId="0" applyNumberFormat="1" applyBorder="1" applyAlignment="1">
      <alignment vertical="center" wrapText="1"/>
    </xf>
    <xf numFmtId="1" fontId="0" fillId="2" borderId="1" xfId="0" applyNumberFormat="1" applyBorder="1" applyAlignment="1">
      <alignment horizontal="right" vertical="center"/>
    </xf>
    <xf numFmtId="0" fontId="0" fillId="2" borderId="0" xfId="0" applyNumberFormat="1" applyBorder="1" applyAlignment="1">
      <alignment horizontal="center"/>
    </xf>
    <xf numFmtId="172" fontId="2" fillId="56" borderId="29" xfId="137" applyNumberFormat="1" applyFont="1" applyFill="1" applyBorder="1" applyAlignment="1" applyProtection="1">
      <alignment horizontal="left" vertical="top" wrapText="1"/>
      <protection/>
    </xf>
    <xf numFmtId="173" fontId="0" fillId="0" borderId="1" xfId="137" applyNumberFormat="1" applyFont="1" applyFill="1" applyBorder="1" applyAlignment="1" applyProtection="1">
      <alignment horizontal="left" vertical="top" wrapText="1"/>
      <protection/>
    </xf>
    <xf numFmtId="0" fontId="47" fillId="0" borderId="1" xfId="0" applyFont="1" applyFill="1" applyBorder="1" applyAlignment="1">
      <alignment vertical="top" wrapText="1"/>
    </xf>
    <xf numFmtId="0" fontId="0" fillId="0" borderId="1" xfId="0" applyFont="1" applyFill="1" applyBorder="1" applyAlignment="1">
      <alignment vertical="top" wrapText="1"/>
    </xf>
    <xf numFmtId="0" fontId="69" fillId="0" borderId="1" xfId="0" applyFont="1" applyFill="1" applyBorder="1" applyAlignment="1">
      <alignment horizontal="center" vertical="top" wrapText="1"/>
    </xf>
    <xf numFmtId="0" fontId="4" fillId="2" borderId="0" xfId="0" applyNumberFormat="1" applyFont="1" applyBorder="1" applyAlignment="1">
      <alignment/>
    </xf>
    <xf numFmtId="0" fontId="0" fillId="2" borderId="37" xfId="0" applyNumberFormat="1" applyBorder="1" applyAlignment="1">
      <alignment horizontal="right"/>
    </xf>
    <xf numFmtId="0" fontId="0" fillId="2" borderId="38" xfId="0" applyNumberFormat="1" applyBorder="1" applyAlignment="1">
      <alignment horizontal="right"/>
    </xf>
    <xf numFmtId="7" fontId="0" fillId="2" borderId="39" xfId="0" applyNumberFormat="1" applyFont="1" applyBorder="1" applyAlignment="1">
      <alignment horizontal="right"/>
    </xf>
    <xf numFmtId="7" fontId="0" fillId="2" borderId="37" xfId="0" applyNumberFormat="1" applyBorder="1" applyAlignment="1">
      <alignment horizontal="right"/>
    </xf>
    <xf numFmtId="7" fontId="0" fillId="2" borderId="38" xfId="0" applyNumberFormat="1" applyFont="1" applyBorder="1" applyAlignment="1">
      <alignment horizontal="right"/>
    </xf>
    <xf numFmtId="7" fontId="0" fillId="2" borderId="40" xfId="0" applyNumberFormat="1" applyBorder="1" applyAlignment="1">
      <alignment horizontal="right" vertical="center"/>
    </xf>
    <xf numFmtId="4" fontId="47" fillId="57" borderId="41" xfId="0" applyNumberFormat="1" applyFont="1" applyFill="1" applyBorder="1" applyAlignment="1" applyProtection="1">
      <alignment horizontal="center" vertical="top" wrapText="1"/>
      <protection/>
    </xf>
    <xf numFmtId="176" fontId="47" fillId="57" borderId="41" xfId="0" applyNumberFormat="1" applyFont="1" applyFill="1" applyBorder="1" applyAlignment="1" applyProtection="1">
      <alignment horizontal="center" vertical="top"/>
      <protection/>
    </xf>
    <xf numFmtId="4" fontId="47" fillId="57" borderId="41" xfId="0" applyNumberFormat="1" applyFont="1" applyFill="1" applyBorder="1" applyAlignment="1" applyProtection="1">
      <alignment horizontal="center" vertical="top"/>
      <protection/>
    </xf>
    <xf numFmtId="176" fontId="2" fillId="57" borderId="41" xfId="0" applyNumberFormat="1" applyFont="1" applyFill="1" applyBorder="1" applyAlignment="1" applyProtection="1">
      <alignment horizontal="center"/>
      <protection/>
    </xf>
    <xf numFmtId="7" fontId="0" fillId="2" borderId="42" xfId="0" applyNumberFormat="1" applyBorder="1" applyAlignment="1">
      <alignment horizontal="right"/>
    </xf>
    <xf numFmtId="7" fontId="0" fillId="2" borderId="42" xfId="0" applyNumberFormat="1" applyBorder="1" applyAlignment="1">
      <alignment horizontal="right" vertical="center"/>
    </xf>
    <xf numFmtId="7" fontId="0" fillId="2" borderId="43" xfId="0" applyNumberFormat="1" applyBorder="1" applyAlignment="1">
      <alignment horizontal="right"/>
    </xf>
    <xf numFmtId="7" fontId="0" fillId="2" borderId="44" xfId="0" applyNumberFormat="1" applyBorder="1" applyAlignment="1">
      <alignment horizontal="right"/>
    </xf>
    <xf numFmtId="7" fontId="0" fillId="2" borderId="45" xfId="0" applyNumberFormat="1" applyBorder="1" applyAlignment="1">
      <alignment horizontal="right"/>
    </xf>
    <xf numFmtId="0" fontId="2" fillId="2" borderId="46" xfId="0" applyNumberFormat="1" applyFont="1" applyBorder="1" applyAlignment="1">
      <alignment horizontal="center" vertical="center"/>
    </xf>
    <xf numFmtId="7" fontId="0" fillId="2" borderId="47" xfId="0" applyNumberFormat="1" applyBorder="1" applyAlignment="1">
      <alignment horizontal="right" vertical="center"/>
    </xf>
    <xf numFmtId="0" fontId="2" fillId="2" borderId="48" xfId="0" applyNumberFormat="1" applyFont="1" applyBorder="1" applyAlignment="1">
      <alignment vertical="top"/>
    </xf>
    <xf numFmtId="7" fontId="0" fillId="2" borderId="49" xfId="0" applyNumberFormat="1" applyBorder="1" applyAlignment="1">
      <alignment horizontal="right"/>
    </xf>
    <xf numFmtId="0" fontId="71" fillId="0" borderId="0" xfId="0" applyFont="1" applyFill="1" applyBorder="1" applyAlignment="1">
      <alignment/>
    </xf>
    <xf numFmtId="0" fontId="0" fillId="2" borderId="48" xfId="0" applyNumberFormat="1" applyBorder="1" applyAlignment="1">
      <alignment horizontal="center" vertical="top"/>
    </xf>
    <xf numFmtId="0" fontId="0" fillId="2" borderId="48" xfId="0" applyNumberFormat="1" applyBorder="1" applyAlignment="1">
      <alignment vertical="top"/>
    </xf>
    <xf numFmtId="0" fontId="0" fillId="2" borderId="48" xfId="0" applyNumberFormat="1" applyBorder="1" applyAlignment="1">
      <alignment horizontal="left" vertical="top"/>
    </xf>
    <xf numFmtId="0" fontId="2" fillId="2" borderId="50" xfId="0" applyNumberFormat="1" applyFont="1" applyBorder="1" applyAlignment="1">
      <alignment horizontal="center" vertical="center"/>
    </xf>
    <xf numFmtId="7" fontId="0" fillId="2" borderId="51" xfId="0" applyNumberFormat="1" applyBorder="1" applyAlignment="1">
      <alignment horizontal="right"/>
    </xf>
    <xf numFmtId="0" fontId="2" fillId="2" borderId="52" xfId="0" applyNumberFormat="1" applyFont="1" applyBorder="1" applyAlignment="1">
      <alignment horizontal="center" vertical="center"/>
    </xf>
    <xf numFmtId="7" fontId="0" fillId="2" borderId="53" xfId="0" applyNumberFormat="1" applyBorder="1" applyAlignment="1">
      <alignment horizontal="right" vertical="center"/>
    </xf>
    <xf numFmtId="7" fontId="0" fillId="2" borderId="51" xfId="0" applyNumberFormat="1" applyBorder="1" applyAlignment="1">
      <alignment horizontal="right" vertical="center"/>
    </xf>
    <xf numFmtId="2" fontId="0" fillId="2" borderId="53" xfId="0" applyNumberFormat="1" applyBorder="1" applyAlignment="1">
      <alignment horizontal="right" vertical="center"/>
    </xf>
    <xf numFmtId="7" fontId="0" fillId="2" borderId="54" xfId="0" applyNumberFormat="1" applyBorder="1" applyAlignment="1">
      <alignment horizontal="right" vertical="center"/>
    </xf>
    <xf numFmtId="2" fontId="0" fillId="2" borderId="47" xfId="0" applyNumberFormat="1" applyBorder="1" applyAlignment="1">
      <alignment horizontal="right" vertical="center"/>
    </xf>
    <xf numFmtId="0" fontId="2" fillId="2" borderId="1" xfId="0" applyNumberFormat="1" applyFont="1" applyBorder="1" applyAlignment="1">
      <alignment horizontal="center" vertical="center"/>
    </xf>
    <xf numFmtId="2" fontId="0" fillId="2" borderId="55" xfId="0" applyNumberFormat="1" applyBorder="1" applyAlignment="1">
      <alignment horizontal="right" vertical="center"/>
    </xf>
    <xf numFmtId="174" fontId="69" fillId="0" borderId="27" xfId="0" applyNumberFormat="1" applyFont="1" applyFill="1" applyBorder="1" applyAlignment="1" applyProtection="1">
      <alignment vertical="top"/>
      <protection/>
    </xf>
    <xf numFmtId="0" fontId="2" fillId="2" borderId="56" xfId="0" applyNumberFormat="1" applyFont="1" applyBorder="1" applyAlignment="1">
      <alignment horizontal="center" vertical="center"/>
    </xf>
    <xf numFmtId="7" fontId="0" fillId="2" borderId="57" xfId="0" applyNumberFormat="1" applyBorder="1" applyAlignment="1">
      <alignment horizontal="right" vertical="center"/>
    </xf>
    <xf numFmtId="0" fontId="2" fillId="0" borderId="48" xfId="137" applyNumberFormat="1" applyFont="1" applyFill="1" applyBorder="1" applyAlignment="1" applyProtection="1">
      <alignment vertical="top"/>
      <protection/>
    </xf>
    <xf numFmtId="7" fontId="0" fillId="2" borderId="49" xfId="137" applyNumberFormat="1" applyBorder="1" applyAlignment="1" applyProtection="1">
      <alignment horizontal="right"/>
      <protection/>
    </xf>
    <xf numFmtId="0" fontId="0" fillId="2" borderId="41" xfId="0" applyNumberFormat="1" applyBorder="1" applyAlignment="1">
      <alignment vertical="top"/>
    </xf>
    <xf numFmtId="0" fontId="0" fillId="2" borderId="55" xfId="0" applyNumberFormat="1" applyBorder="1" applyAlignment="1">
      <alignment horizontal="right"/>
    </xf>
    <xf numFmtId="0" fontId="0" fillId="2" borderId="58" xfId="0" applyNumberFormat="1" applyBorder="1" applyAlignment="1">
      <alignment horizontal="right"/>
    </xf>
    <xf numFmtId="0" fontId="2" fillId="2" borderId="59" xfId="0" applyNumberFormat="1" applyFont="1" applyBorder="1" applyAlignment="1">
      <alignment horizontal="center" vertical="center"/>
    </xf>
    <xf numFmtId="7" fontId="0" fillId="2" borderId="60" xfId="0" applyNumberFormat="1" applyBorder="1" applyAlignment="1">
      <alignment horizontal="right"/>
    </xf>
    <xf numFmtId="7" fontId="0" fillId="2" borderId="61" xfId="0" applyNumberFormat="1" applyBorder="1" applyAlignment="1">
      <alignment horizontal="right"/>
    </xf>
    <xf numFmtId="0" fontId="2" fillId="2" borderId="62" xfId="0" applyNumberFormat="1" applyFont="1" applyBorder="1" applyAlignment="1">
      <alignment horizontal="center" vertical="center"/>
    </xf>
    <xf numFmtId="0" fontId="2" fillId="2" borderId="63" xfId="0" applyNumberFormat="1" applyFont="1" applyBorder="1" applyAlignment="1">
      <alignment horizontal="center" vertical="center"/>
    </xf>
    <xf numFmtId="7" fontId="0" fillId="2" borderId="55" xfId="0" applyNumberFormat="1" applyBorder="1" applyAlignment="1">
      <alignment horizontal="right"/>
    </xf>
    <xf numFmtId="7" fontId="0" fillId="2" borderId="58" xfId="0" applyNumberFormat="1" applyBorder="1" applyAlignment="1">
      <alignment horizontal="right"/>
    </xf>
    <xf numFmtId="0" fontId="2" fillId="2" borderId="35" xfId="0" applyNumberFormat="1" applyFont="1" applyBorder="1" applyAlignment="1">
      <alignment horizontal="center" vertical="center"/>
    </xf>
    <xf numFmtId="0" fontId="2" fillId="2" borderId="64" xfId="0" applyNumberFormat="1" applyFont="1" applyBorder="1" applyAlignment="1">
      <alignment horizontal="center" vertical="center"/>
    </xf>
    <xf numFmtId="1" fontId="0" fillId="2" borderId="65" xfId="0" applyNumberFormat="1" applyBorder="1" applyAlignment="1">
      <alignment horizontal="right" vertical="center"/>
    </xf>
    <xf numFmtId="2" fontId="0" fillId="2" borderId="66" xfId="0" applyNumberFormat="1" applyBorder="1" applyAlignment="1">
      <alignment horizontal="right" vertical="center"/>
    </xf>
    <xf numFmtId="4" fontId="47" fillId="57" borderId="32" xfId="0" applyNumberFormat="1" applyFont="1" applyFill="1" applyBorder="1" applyAlignment="1" applyProtection="1">
      <alignment horizontal="center" vertical="top"/>
      <protection/>
    </xf>
    <xf numFmtId="173"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protection/>
    </xf>
    <xf numFmtId="174" fontId="69" fillId="0" borderId="2" xfId="0" applyNumberFormat="1" applyFont="1" applyFill="1" applyBorder="1" applyAlignment="1" applyProtection="1">
      <alignment vertical="top"/>
      <protection/>
    </xf>
    <xf numFmtId="4" fontId="47" fillId="57" borderId="32" xfId="0" applyNumberFormat="1" applyFont="1" applyFill="1" applyBorder="1" applyAlignment="1" applyProtection="1">
      <alignment horizontal="center" vertical="top" wrapText="1"/>
      <protection/>
    </xf>
    <xf numFmtId="173" fontId="69" fillId="0" borderId="2" xfId="0" applyNumberFormat="1" applyFont="1" applyFill="1" applyBorder="1" applyAlignment="1" applyProtection="1">
      <alignment horizontal="right" vertical="top" wrapText="1"/>
      <protection/>
    </xf>
    <xf numFmtId="0" fontId="69" fillId="0" borderId="2" xfId="0" applyNumberFormat="1" applyFont="1" applyFill="1" applyBorder="1" applyAlignment="1" applyProtection="1">
      <alignment vertical="center"/>
      <protection/>
    </xf>
    <xf numFmtId="0" fontId="0" fillId="2" borderId="31" xfId="0" applyNumberFormat="1" applyBorder="1" applyAlignment="1">
      <alignment horizontal="right"/>
    </xf>
    <xf numFmtId="7" fontId="0" fillId="2" borderId="67" xfId="0" applyNumberFormat="1" applyBorder="1" applyAlignment="1">
      <alignment horizontal="center"/>
    </xf>
    <xf numFmtId="0" fontId="0" fillId="2" borderId="67" xfId="0" applyNumberFormat="1" applyBorder="1" applyAlignment="1">
      <alignment horizontal="center" vertical="top"/>
    </xf>
    <xf numFmtId="0" fontId="0" fillId="2" borderId="68" xfId="0" applyNumberFormat="1" applyBorder="1" applyAlignment="1">
      <alignment horizontal="center"/>
    </xf>
    <xf numFmtId="0" fontId="0" fillId="2" borderId="67" xfId="0" applyNumberFormat="1" applyBorder="1" applyAlignment="1">
      <alignment horizontal="center"/>
    </xf>
    <xf numFmtId="0" fontId="0" fillId="2" borderId="69" xfId="0" applyNumberFormat="1" applyBorder="1" applyAlignment="1">
      <alignment horizontal="center"/>
    </xf>
    <xf numFmtId="7" fontId="0" fillId="2" borderId="69" xfId="0" applyNumberFormat="1" applyBorder="1" applyAlignment="1">
      <alignment horizontal="right"/>
    </xf>
    <xf numFmtId="0" fontId="0" fillId="2" borderId="70" xfId="0" applyNumberFormat="1" applyBorder="1" applyAlignment="1">
      <alignment vertical="center" wrapText="1"/>
    </xf>
    <xf numFmtId="7" fontId="0" fillId="2" borderId="71" xfId="0" applyNumberFormat="1" applyBorder="1" applyAlignment="1">
      <alignment horizontal="right" vertical="center"/>
    </xf>
    <xf numFmtId="0" fontId="10"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1" fillId="56"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2" xfId="0" applyNumberFormat="1" applyFont="1" applyBorder="1" applyAlignment="1">
      <alignment horizontal="left" vertical="center" wrapText="1"/>
    </xf>
    <xf numFmtId="0" fontId="0" fillId="2" borderId="72" xfId="0" applyNumberFormat="1" applyBorder="1" applyAlignment="1">
      <alignment vertical="center" wrapText="1"/>
    </xf>
    <xf numFmtId="0" fontId="0" fillId="2" borderId="73" xfId="0" applyNumberFormat="1" applyBorder="1" applyAlignment="1">
      <alignment vertical="center" wrapText="1"/>
    </xf>
    <xf numFmtId="1" fontId="3" fillId="2" borderId="44" xfId="0" applyNumberFormat="1" applyFont="1" applyBorder="1" applyAlignment="1">
      <alignment horizontal="left" vertical="center" wrapText="1"/>
    </xf>
    <xf numFmtId="0" fontId="0" fillId="2" borderId="74" xfId="0" applyNumberFormat="1" applyBorder="1" applyAlignment="1">
      <alignment vertical="center" wrapText="1"/>
    </xf>
    <xf numFmtId="0" fontId="0" fillId="2" borderId="75" xfId="0" applyNumberFormat="1" applyBorder="1" applyAlignment="1">
      <alignment vertical="center" wrapText="1"/>
    </xf>
    <xf numFmtId="1" fontId="3" fillId="2" borderId="43" xfId="0" applyNumberFormat="1" applyFont="1" applyBorder="1" applyAlignment="1">
      <alignment horizontal="left" vertical="center" wrapText="1"/>
    </xf>
    <xf numFmtId="0" fontId="0" fillId="2" borderId="30" xfId="0" applyNumberFormat="1" applyBorder="1" applyAlignment="1">
      <alignment vertical="center" wrapText="1"/>
    </xf>
    <xf numFmtId="0" fontId="0" fillId="2" borderId="31" xfId="0" applyNumberFormat="1" applyBorder="1" applyAlignment="1">
      <alignment vertical="center" wrapText="1"/>
    </xf>
    <xf numFmtId="1" fontId="6" fillId="2" borderId="33" xfId="0" applyNumberFormat="1" applyFont="1" applyBorder="1" applyAlignment="1">
      <alignment horizontal="left" vertical="center" wrapText="1"/>
    </xf>
    <xf numFmtId="0" fontId="0" fillId="2" borderId="21" xfId="0" applyNumberFormat="1" applyBorder="1" applyAlignment="1">
      <alignment vertical="center" wrapText="1"/>
    </xf>
    <xf numFmtId="0" fontId="0" fillId="2" borderId="76" xfId="0" applyNumberFormat="1" applyBorder="1" applyAlignment="1">
      <alignment vertical="center" wrapText="1"/>
    </xf>
    <xf numFmtId="1" fontId="6" fillId="2" borderId="65" xfId="0" applyNumberFormat="1" applyFont="1" applyBorder="1" applyAlignment="1">
      <alignment horizontal="left" vertical="center" wrapText="1"/>
    </xf>
    <xf numFmtId="0" fontId="0" fillId="2" borderId="77" xfId="0" applyNumberFormat="1" applyBorder="1" applyAlignment="1">
      <alignment vertical="center" wrapText="1"/>
    </xf>
    <xf numFmtId="0" fontId="0" fillId="2" borderId="78" xfId="0" applyNumberFormat="1" applyBorder="1" applyAlignment="1">
      <alignment vertical="center" wrapText="1"/>
    </xf>
    <xf numFmtId="7" fontId="0" fillId="2" borderId="21" xfId="0" applyNumberFormat="1" applyBorder="1" applyAlignment="1">
      <alignment horizontal="center"/>
    </xf>
    <xf numFmtId="0" fontId="0" fillId="2" borderId="27" xfId="0" applyNumberFormat="1" applyBorder="1" applyAlignment="1">
      <alignment/>
    </xf>
    <xf numFmtId="0" fontId="0" fillId="2" borderId="41" xfId="0" applyNumberFormat="1" applyBorder="1" applyAlignment="1">
      <alignment/>
    </xf>
    <xf numFmtId="0" fontId="0" fillId="2" borderId="0" xfId="0" applyNumberFormat="1" applyBorder="1" applyAlignment="1">
      <alignment/>
    </xf>
    <xf numFmtId="1" fontId="6" fillId="2" borderId="36" xfId="0" applyNumberFormat="1" applyFont="1" applyBorder="1" applyAlignment="1">
      <alignment horizontal="left" vertical="center" wrapText="1"/>
    </xf>
    <xf numFmtId="0" fontId="0" fillId="2" borderId="79" xfId="0" applyNumberFormat="1" applyBorder="1" applyAlignment="1">
      <alignment vertical="center" wrapText="1"/>
    </xf>
    <xf numFmtId="0" fontId="0" fillId="2" borderId="80" xfId="0" applyNumberFormat="1" applyBorder="1" applyAlignment="1">
      <alignment vertical="center" wrapText="1"/>
    </xf>
    <xf numFmtId="1" fontId="6" fillId="2" borderId="70" xfId="0" applyNumberFormat="1" applyFont="1" applyBorder="1" applyAlignment="1">
      <alignment horizontal="left" vertical="center" wrapText="1"/>
    </xf>
    <xf numFmtId="1" fontId="6" fillId="2" borderId="81" xfId="0" applyNumberFormat="1" applyFont="1" applyBorder="1" applyAlignment="1">
      <alignment horizontal="left" vertical="center" wrapText="1"/>
    </xf>
    <xf numFmtId="1" fontId="3" fillId="2" borderId="82" xfId="0" applyNumberFormat="1" applyFont="1" applyBorder="1" applyAlignment="1">
      <alignment horizontal="left" vertical="center" wrapText="1"/>
    </xf>
    <xf numFmtId="1" fontId="3" fillId="2" borderId="83" xfId="0" applyNumberFormat="1" applyFont="1" applyBorder="1" applyAlignment="1">
      <alignment horizontal="left" vertical="center" wrapText="1"/>
    </xf>
    <xf numFmtId="1" fontId="3" fillId="2" borderId="84" xfId="0" applyNumberFormat="1" applyFont="1" applyBorder="1" applyAlignment="1">
      <alignment horizontal="left" vertical="center" wrapText="1"/>
    </xf>
    <xf numFmtId="1" fontId="3" fillId="2" borderId="85" xfId="0" applyNumberFormat="1" applyFont="1" applyBorder="1" applyAlignment="1">
      <alignment horizontal="left" vertical="center" wrapText="1"/>
    </xf>
    <xf numFmtId="1" fontId="3" fillId="2" borderId="38"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0" fontId="9" fillId="2" borderId="32" xfId="0" applyNumberFormat="1" applyFont="1" applyBorder="1" applyAlignment="1">
      <alignment horizontal="left" vertical="top"/>
    </xf>
    <xf numFmtId="0" fontId="9" fillId="2" borderId="21" xfId="0" applyNumberFormat="1" applyFont="1" applyBorder="1" applyAlignment="1">
      <alignment horizontal="left" vertical="top"/>
    </xf>
    <xf numFmtId="0" fontId="9" fillId="2" borderId="27" xfId="0" applyNumberFormat="1" applyFont="1" applyBorder="1" applyAlignment="1">
      <alignment horizontal="left" vertical="top"/>
    </xf>
    <xf numFmtId="0" fontId="50" fillId="2" borderId="86" xfId="0" applyNumberFormat="1" applyFont="1" applyBorder="1" applyAlignment="1">
      <alignment horizontal="left" vertical="center"/>
    </xf>
    <xf numFmtId="0" fontId="50" fillId="2" borderId="79" xfId="0" applyNumberFormat="1" applyFont="1" applyBorder="1" applyAlignment="1">
      <alignment horizontal="left" vertical="center"/>
    </xf>
    <xf numFmtId="0" fontId="50" fillId="2" borderId="87" xfId="0" applyNumberFormat="1" applyFont="1" applyBorder="1" applyAlignment="1">
      <alignment horizontal="left" vertical="center"/>
    </xf>
    <xf numFmtId="0" fontId="49" fillId="2" borderId="85" xfId="0" applyNumberFormat="1" applyFont="1" applyBorder="1" applyAlignment="1">
      <alignment horizontal="left" vertical="center"/>
    </xf>
    <xf numFmtId="0" fontId="49" fillId="2" borderId="38" xfId="0" applyNumberFormat="1" applyFont="1" applyBorder="1" applyAlignment="1">
      <alignment horizontal="left" vertical="center"/>
    </xf>
    <xf numFmtId="0" fontId="51" fillId="2" borderId="85" xfId="0" applyNumberFormat="1" applyFont="1" applyBorder="1" applyAlignment="1">
      <alignment horizontal="left" vertical="center"/>
    </xf>
    <xf numFmtId="0" fontId="51" fillId="2" borderId="38" xfId="0" applyNumberFormat="1" applyFont="1" applyBorder="1" applyAlignment="1">
      <alignment horizontal="left" vertical="center"/>
    </xf>
    <xf numFmtId="1" fontId="3" fillId="2" borderId="37" xfId="0" applyNumberFormat="1" applyFont="1" applyBorder="1" applyAlignment="1">
      <alignment horizontal="left" vertical="center" wrapText="1"/>
    </xf>
    <xf numFmtId="0" fontId="0" fillId="2" borderId="38" xfId="0" applyNumberFormat="1" applyBorder="1" applyAlignment="1">
      <alignment vertical="center" wrapText="1"/>
    </xf>
    <xf numFmtId="0" fontId="0" fillId="2" borderId="88"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6" customWidth="1"/>
    <col min="2" max="16384" width="8.77734375" style="36" customWidth="1"/>
  </cols>
  <sheetData>
    <row r="1" spans="1:9" ht="38.25" customHeight="1">
      <c r="A1" s="169" t="s">
        <v>27</v>
      </c>
      <c r="B1" s="170"/>
      <c r="C1" s="170"/>
      <c r="D1" s="170"/>
      <c r="E1" s="170"/>
      <c r="F1" s="170"/>
      <c r="G1" s="170"/>
      <c r="H1" s="170"/>
      <c r="I1" s="170"/>
    </row>
    <row r="2" spans="1:9" ht="20.25" customHeight="1">
      <c r="A2" s="37">
        <v>1</v>
      </c>
      <c r="B2" s="177" t="s">
        <v>32</v>
      </c>
      <c r="C2" s="177"/>
      <c r="D2" s="177"/>
      <c r="E2" s="177"/>
      <c r="F2" s="177"/>
      <c r="G2" s="177"/>
      <c r="H2" s="177"/>
      <c r="I2" s="177"/>
    </row>
    <row r="3" spans="1:9" ht="34.5" customHeight="1">
      <c r="A3" s="37">
        <v>2</v>
      </c>
      <c r="B3" s="177" t="s">
        <v>144</v>
      </c>
      <c r="C3" s="177"/>
      <c r="D3" s="177"/>
      <c r="E3" s="177"/>
      <c r="F3" s="177"/>
      <c r="G3" s="177"/>
      <c r="H3" s="177"/>
      <c r="I3" s="177"/>
    </row>
    <row r="4" spans="1:9" ht="34.5" customHeight="1">
      <c r="A4" s="37">
        <v>3</v>
      </c>
      <c r="B4" s="177" t="s">
        <v>154</v>
      </c>
      <c r="C4" s="177"/>
      <c r="D4" s="177"/>
      <c r="E4" s="177"/>
      <c r="F4" s="177"/>
      <c r="G4" s="177"/>
      <c r="H4" s="177"/>
      <c r="I4" s="177"/>
    </row>
    <row r="5" spans="1:9" ht="34.5" customHeight="1">
      <c r="A5" s="37">
        <v>4</v>
      </c>
      <c r="B5" s="177" t="s">
        <v>30</v>
      </c>
      <c r="C5" s="177"/>
      <c r="D5" s="177"/>
      <c r="E5" s="177"/>
      <c r="F5" s="177"/>
      <c r="G5" s="177"/>
      <c r="H5" s="177"/>
      <c r="I5" s="177"/>
    </row>
    <row r="6" spans="1:9" ht="19.5" customHeight="1">
      <c r="A6" s="37">
        <v>5</v>
      </c>
      <c r="B6" s="175" t="s">
        <v>152</v>
      </c>
      <c r="C6" s="176"/>
      <c r="D6" s="176"/>
      <c r="E6" s="176"/>
      <c r="F6" s="176"/>
      <c r="G6" s="176"/>
      <c r="H6" s="176"/>
      <c r="I6" s="176"/>
    </row>
    <row r="7" spans="1:9" ht="19.5" customHeight="1">
      <c r="A7" s="37">
        <v>6</v>
      </c>
      <c r="B7" s="175" t="s">
        <v>160</v>
      </c>
      <c r="C7" s="176"/>
      <c r="D7" s="176"/>
      <c r="E7" s="176"/>
      <c r="F7" s="176"/>
      <c r="G7" s="176"/>
      <c r="H7" s="176"/>
      <c r="I7" s="176"/>
    </row>
    <row r="8" spans="1:9" ht="28.5" customHeight="1">
      <c r="A8" s="37">
        <v>7</v>
      </c>
      <c r="B8" s="175" t="s">
        <v>151</v>
      </c>
      <c r="C8" s="176"/>
      <c r="D8" s="176"/>
      <c r="E8" s="176"/>
      <c r="F8" s="176"/>
      <c r="G8" s="176"/>
      <c r="H8" s="176"/>
      <c r="I8" s="176"/>
    </row>
    <row r="9" spans="1:9" ht="19.5" customHeight="1">
      <c r="A9" s="37">
        <v>8</v>
      </c>
      <c r="B9" s="175" t="s">
        <v>158</v>
      </c>
      <c r="C9" s="176"/>
      <c r="D9" s="176"/>
      <c r="E9" s="176"/>
      <c r="F9" s="176"/>
      <c r="G9" s="176"/>
      <c r="H9" s="176"/>
      <c r="I9" s="176"/>
    </row>
    <row r="10" spans="1:9" ht="66" customHeight="1">
      <c r="A10" s="37"/>
      <c r="B10" s="178" t="s">
        <v>145</v>
      </c>
      <c r="C10" s="179"/>
      <c r="D10" s="179"/>
      <c r="E10" s="179"/>
      <c r="F10" s="179"/>
      <c r="G10" s="179"/>
      <c r="H10" s="179"/>
      <c r="I10" s="179"/>
    </row>
    <row r="11" spans="1:9" ht="31.5" customHeight="1">
      <c r="A11" s="37">
        <v>9</v>
      </c>
      <c r="B11" s="171" t="s">
        <v>157</v>
      </c>
      <c r="C11" s="176"/>
      <c r="D11" s="176"/>
      <c r="E11" s="176"/>
      <c r="F11" s="176"/>
      <c r="G11" s="176"/>
      <c r="H11" s="176"/>
      <c r="I11" s="176"/>
    </row>
    <row r="12" spans="1:9" ht="20.25" customHeight="1">
      <c r="A12" s="37">
        <v>10</v>
      </c>
      <c r="B12" s="171" t="s">
        <v>29</v>
      </c>
      <c r="C12" s="176"/>
      <c r="D12" s="176"/>
      <c r="E12" s="176"/>
      <c r="F12" s="176"/>
      <c r="G12" s="176"/>
      <c r="H12" s="176"/>
      <c r="I12" s="176"/>
    </row>
    <row r="13" spans="1:9" ht="45.75" customHeight="1">
      <c r="A13" s="37">
        <v>11</v>
      </c>
      <c r="B13" s="171" t="s">
        <v>34</v>
      </c>
      <c r="C13" s="176"/>
      <c r="D13" s="176"/>
      <c r="E13" s="176"/>
      <c r="F13" s="176"/>
      <c r="G13" s="176"/>
      <c r="H13" s="176"/>
      <c r="I13" s="176"/>
    </row>
    <row r="14" spans="1:9" ht="36" customHeight="1">
      <c r="A14" s="37">
        <v>12</v>
      </c>
      <c r="B14" s="171" t="s">
        <v>146</v>
      </c>
      <c r="C14" s="176"/>
      <c r="D14" s="176"/>
      <c r="E14" s="176"/>
      <c r="F14" s="176"/>
      <c r="G14" s="176"/>
      <c r="H14" s="176"/>
      <c r="I14" s="176"/>
    </row>
    <row r="15" spans="1:9" ht="31.5" customHeight="1">
      <c r="A15" s="37">
        <v>13</v>
      </c>
      <c r="B15" s="180" t="s">
        <v>147</v>
      </c>
      <c r="C15" s="176"/>
      <c r="D15" s="176"/>
      <c r="E15" s="176"/>
      <c r="F15" s="176"/>
      <c r="G15" s="176"/>
      <c r="H15" s="176"/>
      <c r="I15" s="176"/>
    </row>
    <row r="16" spans="1:9" ht="36" customHeight="1">
      <c r="A16" s="37">
        <v>14</v>
      </c>
      <c r="B16" s="180" t="s">
        <v>31</v>
      </c>
      <c r="C16" s="176"/>
      <c r="D16" s="176"/>
      <c r="E16" s="176"/>
      <c r="F16" s="176"/>
      <c r="G16" s="176"/>
      <c r="H16" s="176"/>
      <c r="I16" s="176"/>
    </row>
    <row r="17" spans="1:9" ht="19.5" customHeight="1">
      <c r="A17" s="37">
        <v>15</v>
      </c>
      <c r="B17" s="171" t="s">
        <v>143</v>
      </c>
      <c r="C17" s="176"/>
      <c r="D17" s="176"/>
      <c r="E17" s="176"/>
      <c r="F17" s="176"/>
      <c r="G17" s="176"/>
      <c r="H17" s="176"/>
      <c r="I17" s="176"/>
    </row>
    <row r="18" spans="1:9" ht="19.5" customHeight="1">
      <c r="A18" s="37">
        <v>16</v>
      </c>
      <c r="B18" s="171" t="s">
        <v>156</v>
      </c>
      <c r="C18" s="176"/>
      <c r="D18" s="176"/>
      <c r="E18" s="176"/>
      <c r="F18" s="176"/>
      <c r="G18" s="176"/>
      <c r="H18" s="176"/>
      <c r="I18" s="176"/>
    </row>
    <row r="19" spans="1:9" ht="19.5" customHeight="1">
      <c r="A19" s="37">
        <v>17</v>
      </c>
      <c r="B19" s="171" t="s">
        <v>28</v>
      </c>
      <c r="C19" s="176"/>
      <c r="D19" s="176"/>
      <c r="E19" s="176"/>
      <c r="F19" s="176"/>
      <c r="G19" s="176"/>
      <c r="H19" s="176"/>
      <c r="I19" s="176"/>
    </row>
    <row r="20" spans="1:9" ht="28.5" customHeight="1">
      <c r="A20" s="37">
        <v>18</v>
      </c>
      <c r="B20" s="171" t="s">
        <v>155</v>
      </c>
      <c r="C20" s="172"/>
      <c r="D20" s="172"/>
      <c r="E20" s="172"/>
      <c r="F20" s="172"/>
      <c r="G20" s="172"/>
      <c r="H20" s="172"/>
      <c r="I20" s="172"/>
    </row>
    <row r="21" spans="1:9" ht="28.5" customHeight="1">
      <c r="A21" s="37">
        <v>19</v>
      </c>
      <c r="B21" s="171" t="s">
        <v>153</v>
      </c>
      <c r="C21" s="172"/>
      <c r="D21" s="172"/>
      <c r="E21" s="172"/>
      <c r="F21" s="172"/>
      <c r="G21" s="172"/>
      <c r="H21" s="172"/>
      <c r="I21" s="172"/>
    </row>
    <row r="22" spans="1:9" ht="28.5" customHeight="1">
      <c r="A22" s="37">
        <v>20</v>
      </c>
      <c r="B22" s="171" t="s">
        <v>159</v>
      </c>
      <c r="C22" s="172"/>
      <c r="D22" s="172"/>
      <c r="E22" s="172"/>
      <c r="F22" s="172"/>
      <c r="G22" s="172"/>
      <c r="H22" s="172"/>
      <c r="I22" s="172"/>
    </row>
    <row r="23" spans="1:9" ht="31.5" customHeight="1">
      <c r="A23" s="37">
        <v>21</v>
      </c>
      <c r="B23" s="171" t="s">
        <v>148</v>
      </c>
      <c r="C23" s="176"/>
      <c r="D23" s="176"/>
      <c r="E23" s="176"/>
      <c r="F23" s="176"/>
      <c r="G23" s="176"/>
      <c r="H23" s="176"/>
      <c r="I23" s="176"/>
    </row>
    <row r="24" spans="1:9" ht="33" customHeight="1">
      <c r="A24" s="37">
        <v>22</v>
      </c>
      <c r="B24" s="173" t="s">
        <v>150</v>
      </c>
      <c r="C24" s="174"/>
      <c r="D24" s="174"/>
      <c r="E24" s="174"/>
      <c r="F24" s="174"/>
      <c r="G24" s="174"/>
      <c r="H24" s="174"/>
      <c r="I24" s="174"/>
    </row>
    <row r="25" spans="1:9" ht="17.25" customHeight="1">
      <c r="A25" s="37">
        <v>23</v>
      </c>
      <c r="B25" s="173" t="s">
        <v>149</v>
      </c>
      <c r="C25" s="174"/>
      <c r="D25" s="174"/>
      <c r="E25" s="174"/>
      <c r="F25" s="174"/>
      <c r="G25" s="174"/>
      <c r="H25" s="174"/>
      <c r="I25" s="174"/>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494"/>
  <sheetViews>
    <sheetView showZeros="0" tabSelected="1" showOutlineSymbols="0" view="pageBreakPreview" zoomScale="75" zoomScaleNormal="75" zoomScaleSheetLayoutView="75" workbookViewId="0" topLeftCell="B1">
      <selection activeCell="G9" sqref="G9"/>
    </sheetView>
  </sheetViews>
  <sheetFormatPr defaultColWidth="10.5546875" defaultRowHeight="15"/>
  <cols>
    <col min="1" max="1" width="7.88671875" style="11" hidden="1" customWidth="1"/>
    <col min="2" max="2" width="8.77734375" style="6" customWidth="1"/>
    <col min="3" max="3" width="36.77734375" style="0" customWidth="1"/>
    <col min="4" max="4" width="12.77734375" style="13" customWidth="1"/>
    <col min="5" max="5" width="6.77734375" style="0" customWidth="1"/>
    <col min="6" max="6" width="11.77734375" style="0" customWidth="1"/>
    <col min="7" max="7" width="11.77734375" style="11" customWidth="1"/>
    <col min="8" max="8" width="16.77734375" style="11" customWidth="1"/>
  </cols>
  <sheetData>
    <row r="1" spans="1:8" ht="15">
      <c r="A1" s="20"/>
      <c r="B1" s="18" t="s">
        <v>0</v>
      </c>
      <c r="C1" s="19"/>
      <c r="D1" s="19"/>
      <c r="E1" s="19"/>
      <c r="F1" s="19"/>
      <c r="G1" s="20"/>
      <c r="H1" s="19"/>
    </row>
    <row r="2" spans="1:8" ht="15">
      <c r="A2" s="17"/>
      <c r="B2" s="7" t="s">
        <v>452</v>
      </c>
      <c r="C2" s="1"/>
      <c r="D2" s="1"/>
      <c r="E2" s="1"/>
      <c r="F2" s="1"/>
      <c r="G2" s="17"/>
      <c r="H2" s="1"/>
    </row>
    <row r="3" spans="1:8" ht="15" thickBot="1">
      <c r="A3" s="8"/>
      <c r="B3" s="6" t="s">
        <v>1</v>
      </c>
      <c r="C3" s="25"/>
      <c r="D3" s="25"/>
      <c r="E3" s="25"/>
      <c r="F3" s="25"/>
      <c r="G3" s="24"/>
      <c r="H3" s="23"/>
    </row>
    <row r="4" spans="1:8" ht="15.75" customHeight="1" thickTop="1">
      <c r="A4" s="161" t="s">
        <v>26</v>
      </c>
      <c r="B4" s="162" t="s">
        <v>3</v>
      </c>
      <c r="C4" s="163" t="s">
        <v>4</v>
      </c>
      <c r="D4" s="164" t="s">
        <v>5</v>
      </c>
      <c r="E4" s="165" t="s">
        <v>6</v>
      </c>
      <c r="F4" s="165" t="s">
        <v>7</v>
      </c>
      <c r="G4" s="166" t="s">
        <v>8</v>
      </c>
      <c r="H4" s="165" t="s">
        <v>9</v>
      </c>
    </row>
    <row r="5" spans="1:8" ht="15.75" customHeight="1" thickBot="1">
      <c r="A5" s="12"/>
      <c r="B5" s="30"/>
      <c r="C5" s="31"/>
      <c r="D5" s="32" t="s">
        <v>10</v>
      </c>
      <c r="E5" s="33"/>
      <c r="F5" s="34" t="s">
        <v>11</v>
      </c>
      <c r="G5" s="35"/>
      <c r="H5" s="160"/>
    </row>
    <row r="6" spans="1:8" ht="36" customHeight="1" thickTop="1">
      <c r="A6" s="9"/>
      <c r="B6" s="211" t="s">
        <v>572</v>
      </c>
      <c r="C6" s="212"/>
      <c r="D6" s="212"/>
      <c r="E6" s="212"/>
      <c r="F6" s="212"/>
      <c r="G6" s="212"/>
      <c r="H6" s="213"/>
    </row>
    <row r="7" spans="1:8" s="27" customFormat="1" ht="48" customHeight="1">
      <c r="A7" s="84"/>
      <c r="B7" s="116" t="s">
        <v>12</v>
      </c>
      <c r="C7" s="190" t="s">
        <v>532</v>
      </c>
      <c r="D7" s="191"/>
      <c r="E7" s="191"/>
      <c r="F7" s="192"/>
      <c r="G7" s="84"/>
      <c r="H7" s="117" t="s">
        <v>2</v>
      </c>
    </row>
    <row r="8" spans="1:8" ht="36" customHeight="1">
      <c r="A8" s="9"/>
      <c r="B8" s="118"/>
      <c r="C8" s="21" t="s">
        <v>19</v>
      </c>
      <c r="D8" s="5"/>
      <c r="E8" s="3" t="s">
        <v>2</v>
      </c>
      <c r="F8" s="3" t="s">
        <v>2</v>
      </c>
      <c r="G8" s="9" t="s">
        <v>2</v>
      </c>
      <c r="H8" s="119"/>
    </row>
    <row r="9" spans="1:8" ht="36" customHeight="1">
      <c r="A9" s="107" t="s">
        <v>161</v>
      </c>
      <c r="B9" s="52" t="s">
        <v>488</v>
      </c>
      <c r="C9" s="53" t="s">
        <v>162</v>
      </c>
      <c r="D9" s="54" t="s">
        <v>453</v>
      </c>
      <c r="E9" s="55" t="s">
        <v>35</v>
      </c>
      <c r="F9" s="56">
        <v>400</v>
      </c>
      <c r="G9" s="57"/>
      <c r="H9" s="58">
        <f>ROUND(G9*F9,2)</f>
        <v>0</v>
      </c>
    </row>
    <row r="10" spans="1:8" ht="48" customHeight="1">
      <c r="A10" s="108" t="s">
        <v>40</v>
      </c>
      <c r="B10" s="52" t="s">
        <v>36</v>
      </c>
      <c r="C10" s="53" t="s">
        <v>41</v>
      </c>
      <c r="D10" s="54" t="s">
        <v>453</v>
      </c>
      <c r="E10" s="55" t="s">
        <v>35</v>
      </c>
      <c r="F10" s="56">
        <v>400</v>
      </c>
      <c r="G10" s="57"/>
      <c r="H10" s="58">
        <f>ROUND(G10*F10,2)</f>
        <v>0</v>
      </c>
    </row>
    <row r="11" spans="1:8" ht="36" customHeight="1">
      <c r="A11" s="107" t="s">
        <v>42</v>
      </c>
      <c r="B11" s="52" t="s">
        <v>166</v>
      </c>
      <c r="C11" s="53" t="s">
        <v>43</v>
      </c>
      <c r="D11" s="54" t="s">
        <v>453</v>
      </c>
      <c r="E11" s="55" t="s">
        <v>37</v>
      </c>
      <c r="F11" s="56">
        <v>5000</v>
      </c>
      <c r="G11" s="57"/>
      <c r="H11" s="58">
        <f>ROUND(G11*F11,2)</f>
        <v>0</v>
      </c>
    </row>
    <row r="12" spans="1:8" ht="36" customHeight="1">
      <c r="A12" s="9"/>
      <c r="B12" s="118"/>
      <c r="C12" s="22" t="s">
        <v>20</v>
      </c>
      <c r="D12" s="5"/>
      <c r="E12" s="2"/>
      <c r="F12" s="5"/>
      <c r="G12" s="9"/>
      <c r="H12" s="119"/>
    </row>
    <row r="13" spans="1:8" ht="36" customHeight="1">
      <c r="A13" s="109" t="s">
        <v>89</v>
      </c>
      <c r="B13" s="52" t="s">
        <v>168</v>
      </c>
      <c r="C13" s="53" t="s">
        <v>91</v>
      </c>
      <c r="D13" s="54" t="s">
        <v>453</v>
      </c>
      <c r="E13" s="55"/>
      <c r="F13" s="56"/>
      <c r="G13" s="59"/>
      <c r="H13" s="58"/>
    </row>
    <row r="14" spans="1:8" ht="36" customHeight="1">
      <c r="A14" s="109" t="s">
        <v>92</v>
      </c>
      <c r="B14" s="60" t="s">
        <v>38</v>
      </c>
      <c r="C14" s="53" t="s">
        <v>93</v>
      </c>
      <c r="D14" s="61" t="s">
        <v>2</v>
      </c>
      <c r="E14" s="55" t="s">
        <v>37</v>
      </c>
      <c r="F14" s="56">
        <v>2500</v>
      </c>
      <c r="G14" s="57"/>
      <c r="H14" s="58">
        <f>ROUND(G14*F14,2)</f>
        <v>0</v>
      </c>
    </row>
    <row r="15" spans="1:8" ht="36" customHeight="1">
      <c r="A15" s="109" t="s">
        <v>454</v>
      </c>
      <c r="B15" s="60" t="s">
        <v>49</v>
      </c>
      <c r="C15" s="53" t="s">
        <v>455</v>
      </c>
      <c r="D15" s="61" t="s">
        <v>2</v>
      </c>
      <c r="E15" s="55" t="s">
        <v>37</v>
      </c>
      <c r="F15" s="56">
        <v>50</v>
      </c>
      <c r="G15" s="57"/>
      <c r="H15" s="58">
        <f>ROUND(G15*F15,2)</f>
        <v>0</v>
      </c>
    </row>
    <row r="16" spans="1:8" ht="36" customHeight="1">
      <c r="A16" s="109" t="s">
        <v>45</v>
      </c>
      <c r="B16" s="52" t="s">
        <v>169</v>
      </c>
      <c r="C16" s="53" t="s">
        <v>46</v>
      </c>
      <c r="D16" s="61" t="s">
        <v>456</v>
      </c>
      <c r="E16" s="55"/>
      <c r="F16" s="56"/>
      <c r="G16" s="59"/>
      <c r="H16" s="58"/>
    </row>
    <row r="17" spans="1:8" ht="36" customHeight="1">
      <c r="A17" s="109" t="s">
        <v>297</v>
      </c>
      <c r="B17" s="60" t="s">
        <v>38</v>
      </c>
      <c r="C17" s="53" t="s">
        <v>298</v>
      </c>
      <c r="D17" s="61" t="s">
        <v>2</v>
      </c>
      <c r="E17" s="55" t="s">
        <v>37</v>
      </c>
      <c r="F17" s="56">
        <v>400</v>
      </c>
      <c r="G17" s="57"/>
      <c r="H17" s="58">
        <f>ROUND(G17*F17,2)</f>
        <v>0</v>
      </c>
    </row>
    <row r="18" spans="1:8" ht="36" customHeight="1">
      <c r="A18" s="109" t="s">
        <v>47</v>
      </c>
      <c r="B18" s="52" t="s">
        <v>171</v>
      </c>
      <c r="C18" s="53" t="s">
        <v>48</v>
      </c>
      <c r="D18" s="61" t="s">
        <v>456</v>
      </c>
      <c r="E18" s="55"/>
      <c r="F18" s="56"/>
      <c r="G18" s="59"/>
      <c r="H18" s="58"/>
    </row>
    <row r="19" spans="1:8" ht="36" customHeight="1">
      <c r="A19" s="109" t="s">
        <v>434</v>
      </c>
      <c r="B19" s="60" t="s">
        <v>38</v>
      </c>
      <c r="C19" s="53" t="s">
        <v>301</v>
      </c>
      <c r="D19" s="61" t="s">
        <v>2</v>
      </c>
      <c r="E19" s="55" t="s">
        <v>37</v>
      </c>
      <c r="F19" s="56">
        <v>15</v>
      </c>
      <c r="G19" s="57"/>
      <c r="H19" s="58">
        <f>ROUND(G19*F19,2)</f>
        <v>0</v>
      </c>
    </row>
    <row r="20" spans="1:8" ht="36" customHeight="1">
      <c r="A20" s="109" t="s">
        <v>435</v>
      </c>
      <c r="B20" s="60" t="s">
        <v>49</v>
      </c>
      <c r="C20" s="53" t="s">
        <v>303</v>
      </c>
      <c r="D20" s="61" t="s">
        <v>2</v>
      </c>
      <c r="E20" s="55" t="s">
        <v>37</v>
      </c>
      <c r="F20" s="56">
        <v>150</v>
      </c>
      <c r="G20" s="57"/>
      <c r="H20" s="58">
        <f>ROUND(G20*F20,2)</f>
        <v>0</v>
      </c>
    </row>
    <row r="21" spans="1:8" ht="36" customHeight="1">
      <c r="A21" s="109" t="s">
        <v>457</v>
      </c>
      <c r="B21" s="60" t="s">
        <v>62</v>
      </c>
      <c r="C21" s="53" t="s">
        <v>304</v>
      </c>
      <c r="D21" s="61" t="s">
        <v>2</v>
      </c>
      <c r="E21" s="55" t="s">
        <v>37</v>
      </c>
      <c r="F21" s="56">
        <v>10</v>
      </c>
      <c r="G21" s="57"/>
      <c r="H21" s="58">
        <f>ROUND(G21*F21,2)</f>
        <v>0</v>
      </c>
    </row>
    <row r="22" spans="1:8" ht="36" customHeight="1">
      <c r="A22" s="109" t="s">
        <v>436</v>
      </c>
      <c r="B22" s="60" t="s">
        <v>79</v>
      </c>
      <c r="C22" s="53" t="s">
        <v>306</v>
      </c>
      <c r="D22" s="61" t="s">
        <v>2</v>
      </c>
      <c r="E22" s="55" t="s">
        <v>37</v>
      </c>
      <c r="F22" s="56">
        <v>80</v>
      </c>
      <c r="G22" s="57"/>
      <c r="H22" s="58">
        <f>ROUND(G22*F22,2)</f>
        <v>0</v>
      </c>
    </row>
    <row r="23" spans="1:8" ht="36" customHeight="1">
      <c r="A23" s="109" t="s">
        <v>458</v>
      </c>
      <c r="B23" s="52" t="s">
        <v>174</v>
      </c>
      <c r="C23" s="53" t="s">
        <v>459</v>
      </c>
      <c r="D23" s="61" t="s">
        <v>456</v>
      </c>
      <c r="E23" s="55"/>
      <c r="F23" s="56"/>
      <c r="G23" s="59"/>
      <c r="H23" s="58"/>
    </row>
    <row r="24" spans="1:8" ht="48" customHeight="1">
      <c r="A24" s="109" t="s">
        <v>460</v>
      </c>
      <c r="B24" s="60" t="s">
        <v>38</v>
      </c>
      <c r="C24" s="53" t="s">
        <v>461</v>
      </c>
      <c r="D24" s="61" t="s">
        <v>2</v>
      </c>
      <c r="E24" s="55" t="s">
        <v>37</v>
      </c>
      <c r="F24" s="56">
        <v>400</v>
      </c>
      <c r="G24" s="57"/>
      <c r="H24" s="58">
        <f>ROUND(G24*F24,2)</f>
        <v>0</v>
      </c>
    </row>
    <row r="25" spans="1:8" ht="48" customHeight="1">
      <c r="A25" s="109" t="s">
        <v>299</v>
      </c>
      <c r="B25" s="68" t="s">
        <v>175</v>
      </c>
      <c r="C25" s="53" t="s">
        <v>50</v>
      </c>
      <c r="D25" s="61" t="s">
        <v>456</v>
      </c>
      <c r="E25" s="55"/>
      <c r="F25" s="56"/>
      <c r="G25" s="59"/>
      <c r="H25" s="58"/>
    </row>
    <row r="26" spans="1:8" s="39" customFormat="1" ht="36" customHeight="1">
      <c r="A26" s="153" t="s">
        <v>302</v>
      </c>
      <c r="B26" s="154" t="s">
        <v>38</v>
      </c>
      <c r="C26" s="77" t="s">
        <v>303</v>
      </c>
      <c r="D26" s="78" t="s">
        <v>2</v>
      </c>
      <c r="E26" s="79" t="s">
        <v>37</v>
      </c>
      <c r="F26" s="155">
        <v>150</v>
      </c>
      <c r="G26" s="81"/>
      <c r="H26" s="156">
        <f>ROUND(G26*F26,2)</f>
        <v>0</v>
      </c>
    </row>
    <row r="27" spans="1:8" ht="36" customHeight="1">
      <c r="A27" s="109"/>
      <c r="B27" s="60"/>
      <c r="C27" s="22" t="s">
        <v>585</v>
      </c>
      <c r="D27" s="61"/>
      <c r="E27" s="55"/>
      <c r="F27" s="56"/>
      <c r="G27" s="59"/>
      <c r="H27" s="58"/>
    </row>
    <row r="28" spans="1:8" ht="36" customHeight="1">
      <c r="A28" s="109" t="s">
        <v>51</v>
      </c>
      <c r="B28" s="52" t="s">
        <v>176</v>
      </c>
      <c r="C28" s="53" t="s">
        <v>52</v>
      </c>
      <c r="D28" s="61" t="s">
        <v>456</v>
      </c>
      <c r="E28" s="55"/>
      <c r="F28" s="56"/>
      <c r="G28" s="59"/>
      <c r="H28" s="58"/>
    </row>
    <row r="29" spans="1:8" ht="36" customHeight="1">
      <c r="A29" s="109" t="s">
        <v>53</v>
      </c>
      <c r="B29" s="60" t="s">
        <v>38</v>
      </c>
      <c r="C29" s="53" t="s">
        <v>54</v>
      </c>
      <c r="D29" s="61" t="s">
        <v>2</v>
      </c>
      <c r="E29" s="55" t="s">
        <v>44</v>
      </c>
      <c r="F29" s="56">
        <v>810</v>
      </c>
      <c r="G29" s="57"/>
      <c r="H29" s="58">
        <f>ROUND(G29*F29,2)</f>
        <v>0</v>
      </c>
    </row>
    <row r="30" spans="1:8" ht="36" customHeight="1">
      <c r="A30" s="109" t="s">
        <v>55</v>
      </c>
      <c r="B30" s="52" t="s">
        <v>177</v>
      </c>
      <c r="C30" s="53" t="s">
        <v>56</v>
      </c>
      <c r="D30" s="61" t="s">
        <v>456</v>
      </c>
      <c r="E30" s="55"/>
      <c r="F30" s="56"/>
      <c r="G30" s="59"/>
      <c r="H30" s="58"/>
    </row>
    <row r="31" spans="1:8" ht="36" customHeight="1">
      <c r="A31" s="109" t="s">
        <v>57</v>
      </c>
      <c r="B31" s="60" t="s">
        <v>38</v>
      </c>
      <c r="C31" s="53" t="s">
        <v>58</v>
      </c>
      <c r="D31" s="61" t="s">
        <v>2</v>
      </c>
      <c r="E31" s="55" t="s">
        <v>44</v>
      </c>
      <c r="F31" s="56">
        <v>1200</v>
      </c>
      <c r="G31" s="57"/>
      <c r="H31" s="58">
        <f>ROUND(G31*F31,2)</f>
        <v>0</v>
      </c>
    </row>
    <row r="32" spans="1:8" ht="36" customHeight="1">
      <c r="A32" s="109" t="s">
        <v>178</v>
      </c>
      <c r="B32" s="52" t="s">
        <v>179</v>
      </c>
      <c r="C32" s="53" t="s">
        <v>59</v>
      </c>
      <c r="D32" s="61" t="s">
        <v>180</v>
      </c>
      <c r="E32" s="55"/>
      <c r="F32" s="56"/>
      <c r="G32" s="59"/>
      <c r="H32" s="58"/>
    </row>
    <row r="33" spans="1:8" ht="36" customHeight="1">
      <c r="A33" s="109" t="s">
        <v>181</v>
      </c>
      <c r="B33" s="60" t="s">
        <v>38</v>
      </c>
      <c r="C33" s="53" t="s">
        <v>182</v>
      </c>
      <c r="D33" s="61" t="s">
        <v>60</v>
      </c>
      <c r="E33" s="55"/>
      <c r="F33" s="56"/>
      <c r="G33" s="59"/>
      <c r="H33" s="58"/>
    </row>
    <row r="34" spans="1:8" ht="36" customHeight="1">
      <c r="A34" s="109" t="s">
        <v>183</v>
      </c>
      <c r="B34" s="62" t="s">
        <v>184</v>
      </c>
      <c r="C34" s="53" t="s">
        <v>185</v>
      </c>
      <c r="D34" s="61"/>
      <c r="E34" s="55" t="s">
        <v>37</v>
      </c>
      <c r="F34" s="56">
        <v>100</v>
      </c>
      <c r="G34" s="57"/>
      <c r="H34" s="58">
        <f aca="true" t="shared" si="0" ref="H34:H39">ROUND(G34*F34,2)</f>
        <v>0</v>
      </c>
    </row>
    <row r="35" spans="1:8" ht="36" customHeight="1">
      <c r="A35" s="109" t="s">
        <v>186</v>
      </c>
      <c r="B35" s="62" t="s">
        <v>187</v>
      </c>
      <c r="C35" s="53" t="s">
        <v>188</v>
      </c>
      <c r="D35" s="61"/>
      <c r="E35" s="55" t="s">
        <v>37</v>
      </c>
      <c r="F35" s="56">
        <v>280</v>
      </c>
      <c r="G35" s="57"/>
      <c r="H35" s="58">
        <f t="shared" si="0"/>
        <v>0</v>
      </c>
    </row>
    <row r="36" spans="1:8" ht="36" customHeight="1">
      <c r="A36" s="109" t="s">
        <v>189</v>
      </c>
      <c r="B36" s="62" t="s">
        <v>190</v>
      </c>
      <c r="C36" s="53" t="s">
        <v>191</v>
      </c>
      <c r="D36" s="61" t="s">
        <v>2</v>
      </c>
      <c r="E36" s="55" t="s">
        <v>37</v>
      </c>
      <c r="F36" s="56">
        <v>450</v>
      </c>
      <c r="G36" s="57"/>
      <c r="H36" s="58">
        <f t="shared" si="0"/>
        <v>0</v>
      </c>
    </row>
    <row r="37" spans="1:8" ht="36" customHeight="1">
      <c r="A37" s="109" t="s">
        <v>420</v>
      </c>
      <c r="B37" s="52" t="s">
        <v>193</v>
      </c>
      <c r="C37" s="53" t="s">
        <v>421</v>
      </c>
      <c r="D37" s="61" t="s">
        <v>180</v>
      </c>
      <c r="E37" s="55" t="s">
        <v>37</v>
      </c>
      <c r="F37" s="63">
        <v>10</v>
      </c>
      <c r="G37" s="57"/>
      <c r="H37" s="58">
        <f t="shared" si="0"/>
        <v>0</v>
      </c>
    </row>
    <row r="38" spans="1:8" ht="36" customHeight="1">
      <c r="A38" s="109" t="s">
        <v>357</v>
      </c>
      <c r="B38" s="52" t="s">
        <v>206</v>
      </c>
      <c r="C38" s="53" t="s">
        <v>359</v>
      </c>
      <c r="D38" s="61" t="s">
        <v>180</v>
      </c>
      <c r="E38" s="55" t="s">
        <v>37</v>
      </c>
      <c r="F38" s="56">
        <v>10</v>
      </c>
      <c r="G38" s="57"/>
      <c r="H38" s="58">
        <f t="shared" si="0"/>
        <v>0</v>
      </c>
    </row>
    <row r="39" spans="1:8" ht="36" customHeight="1">
      <c r="A39" s="109" t="s">
        <v>391</v>
      </c>
      <c r="B39" s="52" t="s">
        <v>212</v>
      </c>
      <c r="C39" s="53" t="s">
        <v>393</v>
      </c>
      <c r="D39" s="61" t="s">
        <v>180</v>
      </c>
      <c r="E39" s="55" t="s">
        <v>37</v>
      </c>
      <c r="F39" s="56">
        <v>10</v>
      </c>
      <c r="G39" s="57"/>
      <c r="H39" s="58">
        <f t="shared" si="0"/>
        <v>0</v>
      </c>
    </row>
    <row r="40" spans="1:8" ht="36" customHeight="1">
      <c r="A40" s="109" t="s">
        <v>422</v>
      </c>
      <c r="B40" s="52" t="s">
        <v>214</v>
      </c>
      <c r="C40" s="53" t="s">
        <v>423</v>
      </c>
      <c r="D40" s="61" t="s">
        <v>194</v>
      </c>
      <c r="E40" s="55"/>
      <c r="F40" s="56"/>
      <c r="G40" s="59"/>
      <c r="H40" s="58"/>
    </row>
    <row r="41" spans="1:8" ht="36" customHeight="1">
      <c r="A41" s="109" t="s">
        <v>462</v>
      </c>
      <c r="B41" s="60" t="s">
        <v>38</v>
      </c>
      <c r="C41" s="53" t="s">
        <v>463</v>
      </c>
      <c r="D41" s="61" t="s">
        <v>2</v>
      </c>
      <c r="E41" s="55" t="s">
        <v>61</v>
      </c>
      <c r="F41" s="56">
        <v>1100</v>
      </c>
      <c r="G41" s="57"/>
      <c r="H41" s="58">
        <f>ROUND(G41*F41,2)</f>
        <v>0</v>
      </c>
    </row>
    <row r="42" spans="1:8" ht="36" customHeight="1">
      <c r="A42" s="109" t="s">
        <v>425</v>
      </c>
      <c r="B42" s="52" t="s">
        <v>217</v>
      </c>
      <c r="C42" s="53" t="s">
        <v>426</v>
      </c>
      <c r="D42" s="61" t="s">
        <v>194</v>
      </c>
      <c r="E42" s="55"/>
      <c r="F42" s="56"/>
      <c r="G42" s="59"/>
      <c r="H42" s="58"/>
    </row>
    <row r="43" spans="1:8" ht="36" customHeight="1">
      <c r="A43" s="109" t="s">
        <v>427</v>
      </c>
      <c r="B43" s="60" t="s">
        <v>38</v>
      </c>
      <c r="C43" s="53" t="s">
        <v>495</v>
      </c>
      <c r="D43" s="61" t="s">
        <v>218</v>
      </c>
      <c r="E43" s="55" t="s">
        <v>61</v>
      </c>
      <c r="F43" s="56">
        <v>1100</v>
      </c>
      <c r="G43" s="57"/>
      <c r="H43" s="58">
        <f>ROUND(G43*F43,2)</f>
        <v>0</v>
      </c>
    </row>
    <row r="44" spans="1:8" ht="36" customHeight="1">
      <c r="A44" s="109" t="s">
        <v>464</v>
      </c>
      <c r="B44" s="60" t="s">
        <v>49</v>
      </c>
      <c r="C44" s="53" t="s">
        <v>496</v>
      </c>
      <c r="D44" s="61" t="s">
        <v>64</v>
      </c>
      <c r="E44" s="55" t="s">
        <v>61</v>
      </c>
      <c r="F44" s="56">
        <v>450</v>
      </c>
      <c r="G44" s="57"/>
      <c r="H44" s="58">
        <f>ROUND(G44*F44,2)</f>
        <v>0</v>
      </c>
    </row>
    <row r="45" spans="1:8" ht="48" customHeight="1">
      <c r="A45" s="109" t="s">
        <v>428</v>
      </c>
      <c r="B45" s="60" t="s">
        <v>62</v>
      </c>
      <c r="C45" s="53" t="s">
        <v>497</v>
      </c>
      <c r="D45" s="61" t="s">
        <v>203</v>
      </c>
      <c r="E45" s="55" t="s">
        <v>61</v>
      </c>
      <c r="F45" s="56">
        <v>65</v>
      </c>
      <c r="G45" s="57"/>
      <c r="H45" s="58">
        <f>ROUND(G45*F45,2)</f>
        <v>0</v>
      </c>
    </row>
    <row r="46" spans="1:8" ht="36" customHeight="1">
      <c r="A46" s="109" t="s">
        <v>465</v>
      </c>
      <c r="B46" s="60" t="s">
        <v>79</v>
      </c>
      <c r="C46" s="53" t="s">
        <v>466</v>
      </c>
      <c r="D46" s="61" t="s">
        <v>467</v>
      </c>
      <c r="E46" s="55" t="s">
        <v>61</v>
      </c>
      <c r="F46" s="56">
        <v>200</v>
      </c>
      <c r="G46" s="57"/>
      <c r="H46" s="58">
        <f>ROUND(G46*F46,2)</f>
        <v>0</v>
      </c>
    </row>
    <row r="47" spans="1:8" ht="36" customHeight="1">
      <c r="A47" s="109" t="s">
        <v>192</v>
      </c>
      <c r="B47" s="52" t="s">
        <v>222</v>
      </c>
      <c r="C47" s="53" t="s">
        <v>63</v>
      </c>
      <c r="D47" s="61" t="s">
        <v>194</v>
      </c>
      <c r="E47" s="55"/>
      <c r="F47" s="56"/>
      <c r="G47" s="59"/>
      <c r="H47" s="58"/>
    </row>
    <row r="48" spans="1:8" ht="36" customHeight="1">
      <c r="A48" s="109" t="s">
        <v>195</v>
      </c>
      <c r="B48" s="60" t="s">
        <v>38</v>
      </c>
      <c r="C48" s="53" t="s">
        <v>495</v>
      </c>
      <c r="D48" s="61" t="s">
        <v>196</v>
      </c>
      <c r="E48" s="55"/>
      <c r="F48" s="56"/>
      <c r="G48" s="58"/>
      <c r="H48" s="58"/>
    </row>
    <row r="49" spans="1:8" s="39" customFormat="1" ht="36" customHeight="1">
      <c r="A49" s="153" t="s">
        <v>197</v>
      </c>
      <c r="B49" s="158" t="s">
        <v>184</v>
      </c>
      <c r="C49" s="77" t="s">
        <v>198</v>
      </c>
      <c r="D49" s="78"/>
      <c r="E49" s="79" t="s">
        <v>61</v>
      </c>
      <c r="F49" s="155">
        <v>10</v>
      </c>
      <c r="G49" s="81"/>
      <c r="H49" s="156">
        <f>ROUND(G49*F49,2)</f>
        <v>0</v>
      </c>
    </row>
    <row r="50" spans="1:8" ht="36" customHeight="1">
      <c r="A50" s="109"/>
      <c r="B50" s="62"/>
      <c r="C50" s="22" t="s">
        <v>585</v>
      </c>
      <c r="D50" s="61"/>
      <c r="E50" s="55"/>
      <c r="F50" s="56"/>
      <c r="G50" s="59"/>
      <c r="H50" s="58"/>
    </row>
    <row r="51" spans="1:8" ht="48" customHeight="1">
      <c r="A51" s="109" t="s">
        <v>201</v>
      </c>
      <c r="B51" s="60" t="s">
        <v>49</v>
      </c>
      <c r="C51" s="53" t="s">
        <v>202</v>
      </c>
      <c r="D51" s="61" t="s">
        <v>203</v>
      </c>
      <c r="E51" s="55" t="s">
        <v>61</v>
      </c>
      <c r="F51" s="56">
        <v>85</v>
      </c>
      <c r="G51" s="57"/>
      <c r="H51" s="58">
        <f>ROUND(G51*F51,2)</f>
        <v>0</v>
      </c>
    </row>
    <row r="52" spans="1:8" ht="36" customHeight="1">
      <c r="A52" s="109" t="s">
        <v>468</v>
      </c>
      <c r="B52" s="60" t="s">
        <v>62</v>
      </c>
      <c r="C52" s="53" t="s">
        <v>469</v>
      </c>
      <c r="D52" s="61" t="s">
        <v>204</v>
      </c>
      <c r="E52" s="55" t="s">
        <v>61</v>
      </c>
      <c r="F52" s="56">
        <v>130</v>
      </c>
      <c r="G52" s="57"/>
      <c r="H52" s="58">
        <f>ROUND(G52*F52,2)</f>
        <v>0</v>
      </c>
    </row>
    <row r="53" spans="1:8" ht="48" customHeight="1">
      <c r="A53" s="109" t="s">
        <v>65</v>
      </c>
      <c r="B53" s="52" t="s">
        <v>227</v>
      </c>
      <c r="C53" s="53" t="s">
        <v>66</v>
      </c>
      <c r="D53" s="61" t="s">
        <v>361</v>
      </c>
      <c r="E53" s="55" t="s">
        <v>37</v>
      </c>
      <c r="F53" s="56">
        <v>50</v>
      </c>
      <c r="G53" s="57"/>
      <c r="H53" s="58">
        <f>ROUND(G53*F53,2)</f>
        <v>0</v>
      </c>
    </row>
    <row r="54" spans="1:8" ht="36" customHeight="1">
      <c r="A54" s="109" t="s">
        <v>470</v>
      </c>
      <c r="B54" s="52" t="s">
        <v>230</v>
      </c>
      <c r="C54" s="53" t="s">
        <v>471</v>
      </c>
      <c r="D54" s="61" t="s">
        <v>472</v>
      </c>
      <c r="E54" s="120"/>
      <c r="F54" s="56"/>
      <c r="G54" s="59"/>
      <c r="H54" s="58"/>
    </row>
    <row r="55" spans="1:8" ht="36" customHeight="1">
      <c r="A55" s="109" t="s">
        <v>473</v>
      </c>
      <c r="B55" s="60" t="s">
        <v>38</v>
      </c>
      <c r="C55" s="53" t="s">
        <v>67</v>
      </c>
      <c r="D55" s="61"/>
      <c r="E55" s="55"/>
      <c r="F55" s="56"/>
      <c r="G55" s="59"/>
      <c r="H55" s="58"/>
    </row>
    <row r="56" spans="1:8" ht="36" customHeight="1">
      <c r="A56" s="109" t="s">
        <v>474</v>
      </c>
      <c r="B56" s="62" t="s">
        <v>184</v>
      </c>
      <c r="C56" s="53" t="s">
        <v>224</v>
      </c>
      <c r="D56" s="61"/>
      <c r="E56" s="55" t="s">
        <v>39</v>
      </c>
      <c r="F56" s="56">
        <v>1830</v>
      </c>
      <c r="G56" s="57"/>
      <c r="H56" s="58">
        <f>ROUND(G56*F56,2)</f>
        <v>0</v>
      </c>
    </row>
    <row r="57" spans="1:8" ht="36" customHeight="1">
      <c r="A57" s="109" t="s">
        <v>475</v>
      </c>
      <c r="B57" s="60" t="s">
        <v>49</v>
      </c>
      <c r="C57" s="53" t="s">
        <v>100</v>
      </c>
      <c r="D57" s="61"/>
      <c r="E57" s="55"/>
      <c r="F57" s="56"/>
      <c r="G57" s="59"/>
      <c r="H57" s="58"/>
    </row>
    <row r="58" spans="1:8" ht="36" customHeight="1">
      <c r="A58" s="109" t="s">
        <v>476</v>
      </c>
      <c r="B58" s="62" t="s">
        <v>184</v>
      </c>
      <c r="C58" s="53" t="s">
        <v>224</v>
      </c>
      <c r="D58" s="61"/>
      <c r="E58" s="55" t="s">
        <v>39</v>
      </c>
      <c r="F58" s="56">
        <v>200</v>
      </c>
      <c r="G58" s="57"/>
      <c r="H58" s="58">
        <f>ROUND(G58*F58,2)</f>
        <v>0</v>
      </c>
    </row>
    <row r="59" spans="1:8" ht="36" customHeight="1">
      <c r="A59" s="109" t="s">
        <v>205</v>
      </c>
      <c r="B59" s="52" t="s">
        <v>236</v>
      </c>
      <c r="C59" s="53" t="s">
        <v>207</v>
      </c>
      <c r="D59" s="61" t="s">
        <v>208</v>
      </c>
      <c r="E59" s="55"/>
      <c r="F59" s="56"/>
      <c r="G59" s="59"/>
      <c r="H59" s="58"/>
    </row>
    <row r="60" spans="1:8" ht="36" customHeight="1">
      <c r="A60" s="109" t="s">
        <v>209</v>
      </c>
      <c r="B60" s="60" t="s">
        <v>38</v>
      </c>
      <c r="C60" s="53" t="s">
        <v>210</v>
      </c>
      <c r="D60" s="61" t="s">
        <v>2</v>
      </c>
      <c r="E60" s="55" t="s">
        <v>37</v>
      </c>
      <c r="F60" s="56">
        <v>460</v>
      </c>
      <c r="G60" s="57"/>
      <c r="H60" s="58">
        <f>ROUND(G60*F60,2)</f>
        <v>0</v>
      </c>
    </row>
    <row r="61" spans="1:8" ht="36" customHeight="1">
      <c r="A61" s="109" t="s">
        <v>477</v>
      </c>
      <c r="B61" s="52" t="s">
        <v>241</v>
      </c>
      <c r="C61" s="53" t="s">
        <v>478</v>
      </c>
      <c r="D61" s="61" t="s">
        <v>583</v>
      </c>
      <c r="E61" s="55" t="s">
        <v>37</v>
      </c>
      <c r="F61" s="63">
        <v>450</v>
      </c>
      <c r="G61" s="57"/>
      <c r="H61" s="58">
        <f>ROUND(G61*F61,2)</f>
        <v>0</v>
      </c>
    </row>
    <row r="62" spans="1:8" ht="36" customHeight="1">
      <c r="A62" s="110"/>
      <c r="B62" s="86"/>
      <c r="C62" s="87" t="s">
        <v>533</v>
      </c>
      <c r="D62" s="88"/>
      <c r="E62" s="88"/>
      <c r="F62" s="88"/>
      <c r="G62" s="59"/>
      <c r="H62" s="89"/>
    </row>
    <row r="63" spans="1:8" ht="48" customHeight="1">
      <c r="A63" s="107" t="s">
        <v>68</v>
      </c>
      <c r="B63" s="52" t="s">
        <v>244</v>
      </c>
      <c r="C63" s="53" t="s">
        <v>69</v>
      </c>
      <c r="D63" s="61" t="s">
        <v>506</v>
      </c>
      <c r="E63" s="55"/>
      <c r="F63" s="63"/>
      <c r="G63" s="59"/>
      <c r="H63" s="64"/>
    </row>
    <row r="64" spans="1:8" ht="48" customHeight="1">
      <c r="A64" s="107" t="s">
        <v>215</v>
      </c>
      <c r="B64" s="60" t="s">
        <v>38</v>
      </c>
      <c r="C64" s="53" t="s">
        <v>216</v>
      </c>
      <c r="D64" s="61" t="s">
        <v>2</v>
      </c>
      <c r="E64" s="55" t="s">
        <v>37</v>
      </c>
      <c r="F64" s="63">
        <v>1250</v>
      </c>
      <c r="G64" s="57"/>
      <c r="H64" s="58">
        <f>ROUND(G64*F64,2)</f>
        <v>0</v>
      </c>
    </row>
    <row r="65" spans="1:8" ht="36" customHeight="1">
      <c r="A65" s="107" t="s">
        <v>110</v>
      </c>
      <c r="B65" s="52" t="s">
        <v>248</v>
      </c>
      <c r="C65" s="53" t="s">
        <v>112</v>
      </c>
      <c r="D65" s="61" t="s">
        <v>506</v>
      </c>
      <c r="E65" s="55"/>
      <c r="F65" s="63"/>
      <c r="G65" s="59"/>
      <c r="H65" s="64"/>
    </row>
    <row r="66" spans="1:8" ht="48" customHeight="1">
      <c r="A66" s="107" t="s">
        <v>272</v>
      </c>
      <c r="B66" s="60" t="s">
        <v>38</v>
      </c>
      <c r="C66" s="53" t="s">
        <v>273</v>
      </c>
      <c r="D66" s="61"/>
      <c r="E66" s="55" t="s">
        <v>37</v>
      </c>
      <c r="F66" s="63">
        <v>1250</v>
      </c>
      <c r="G66" s="57"/>
      <c r="H66" s="58">
        <f>ROUND(G66*F66,2)</f>
        <v>0</v>
      </c>
    </row>
    <row r="67" spans="1:8" ht="36" customHeight="1">
      <c r="A67" s="107" t="s">
        <v>480</v>
      </c>
      <c r="B67" s="52" t="s">
        <v>250</v>
      </c>
      <c r="C67" s="53" t="s">
        <v>481</v>
      </c>
      <c r="D67" s="61" t="s">
        <v>482</v>
      </c>
      <c r="E67" s="55" t="s">
        <v>37</v>
      </c>
      <c r="F67" s="63">
        <v>30</v>
      </c>
      <c r="G67" s="57"/>
      <c r="H67" s="58">
        <f>ROUND(G67*F67,2)</f>
        <v>0</v>
      </c>
    </row>
    <row r="68" spans="1:8" ht="36" customHeight="1">
      <c r="A68" s="9"/>
      <c r="B68" s="121"/>
      <c r="C68" s="22" t="s">
        <v>22</v>
      </c>
      <c r="D68" s="5"/>
      <c r="E68" s="4"/>
      <c r="F68" s="3"/>
      <c r="G68" s="9"/>
      <c r="H68" s="119"/>
    </row>
    <row r="69" spans="1:8" s="39" customFormat="1" ht="36" customHeight="1">
      <c r="A69" s="157" t="s">
        <v>73</v>
      </c>
      <c r="B69" s="82" t="s">
        <v>252</v>
      </c>
      <c r="C69" s="77" t="s">
        <v>74</v>
      </c>
      <c r="D69" s="78" t="s">
        <v>228</v>
      </c>
      <c r="E69" s="79" t="s">
        <v>61</v>
      </c>
      <c r="F69" s="80">
        <v>2500</v>
      </c>
      <c r="G69" s="81"/>
      <c r="H69" s="156">
        <f>ROUND(G69*F69,2)</f>
        <v>0</v>
      </c>
    </row>
    <row r="70" spans="1:8" s="44" customFormat="1" ht="48" customHeight="1">
      <c r="A70" s="9"/>
      <c r="B70" s="121"/>
      <c r="C70" s="22" t="s">
        <v>23</v>
      </c>
      <c r="D70" s="5"/>
      <c r="E70" s="4"/>
      <c r="F70" s="3"/>
      <c r="G70" s="9"/>
      <c r="H70" s="119"/>
    </row>
    <row r="71" spans="1:8" ht="36" customHeight="1">
      <c r="A71" s="107" t="s">
        <v>229</v>
      </c>
      <c r="B71" s="52" t="s">
        <v>255</v>
      </c>
      <c r="C71" s="53" t="s">
        <v>231</v>
      </c>
      <c r="D71" s="61" t="s">
        <v>232</v>
      </c>
      <c r="E71" s="55"/>
      <c r="F71" s="63"/>
      <c r="G71" s="59"/>
      <c r="H71" s="64"/>
    </row>
    <row r="72" spans="1:8" ht="36" customHeight="1">
      <c r="A72" s="107" t="s">
        <v>233</v>
      </c>
      <c r="B72" s="60" t="s">
        <v>38</v>
      </c>
      <c r="C72" s="53" t="s">
        <v>234</v>
      </c>
      <c r="D72" s="61"/>
      <c r="E72" s="55" t="s">
        <v>44</v>
      </c>
      <c r="F72" s="63">
        <v>2</v>
      </c>
      <c r="G72" s="57"/>
      <c r="H72" s="58">
        <f>ROUND(G72*F72,2)</f>
        <v>0</v>
      </c>
    </row>
    <row r="73" spans="1:8" ht="36" customHeight="1">
      <c r="A73" s="107" t="s">
        <v>321</v>
      </c>
      <c r="B73" s="52" t="s">
        <v>257</v>
      </c>
      <c r="C73" s="53" t="s">
        <v>323</v>
      </c>
      <c r="D73" s="61" t="s">
        <v>232</v>
      </c>
      <c r="E73" s="55"/>
      <c r="F73" s="63"/>
      <c r="G73" s="59"/>
      <c r="H73" s="64"/>
    </row>
    <row r="74" spans="1:8" ht="36" customHeight="1">
      <c r="A74" s="107" t="s">
        <v>324</v>
      </c>
      <c r="B74" s="60" t="s">
        <v>38</v>
      </c>
      <c r="C74" s="53" t="s">
        <v>325</v>
      </c>
      <c r="D74" s="61"/>
      <c r="E74" s="55" t="s">
        <v>44</v>
      </c>
      <c r="F74" s="63">
        <v>5</v>
      </c>
      <c r="G74" s="57"/>
      <c r="H74" s="58">
        <f>ROUND(G74*F74,2)</f>
        <v>0</v>
      </c>
    </row>
    <row r="75" spans="1:8" ht="36" customHeight="1">
      <c r="A75" s="107" t="s">
        <v>235</v>
      </c>
      <c r="B75" s="52" t="s">
        <v>259</v>
      </c>
      <c r="C75" s="53" t="s">
        <v>237</v>
      </c>
      <c r="D75" s="61" t="s">
        <v>232</v>
      </c>
      <c r="E75" s="55"/>
      <c r="F75" s="63"/>
      <c r="G75" s="59"/>
      <c r="H75" s="64"/>
    </row>
    <row r="76" spans="1:8" ht="36" customHeight="1">
      <c r="A76" s="107" t="s">
        <v>238</v>
      </c>
      <c r="B76" s="60" t="s">
        <v>38</v>
      </c>
      <c r="C76" s="53" t="s">
        <v>239</v>
      </c>
      <c r="D76" s="61"/>
      <c r="E76" s="55"/>
      <c r="F76" s="63"/>
      <c r="G76" s="59"/>
      <c r="H76" s="64"/>
    </row>
    <row r="77" spans="1:8" ht="48" customHeight="1">
      <c r="A77" s="107" t="s">
        <v>240</v>
      </c>
      <c r="B77" s="62" t="s">
        <v>184</v>
      </c>
      <c r="C77" s="53" t="s">
        <v>501</v>
      </c>
      <c r="D77" s="61"/>
      <c r="E77" s="55" t="s">
        <v>61</v>
      </c>
      <c r="F77" s="63">
        <v>10</v>
      </c>
      <c r="G77" s="57"/>
      <c r="H77" s="58">
        <f>ROUND(G77*F77,2)</f>
        <v>0</v>
      </c>
    </row>
    <row r="78" spans="1:8" ht="36" customHeight="1">
      <c r="A78" s="107" t="s">
        <v>326</v>
      </c>
      <c r="B78" s="52" t="s">
        <v>261</v>
      </c>
      <c r="C78" s="53" t="s">
        <v>328</v>
      </c>
      <c r="D78" s="61" t="s">
        <v>232</v>
      </c>
      <c r="E78" s="55" t="s">
        <v>61</v>
      </c>
      <c r="F78" s="63">
        <v>15</v>
      </c>
      <c r="G78" s="57"/>
      <c r="H78" s="58">
        <f>ROUND(G78*F78,2)</f>
        <v>0</v>
      </c>
    </row>
    <row r="79" spans="1:8" ht="48" customHeight="1">
      <c r="A79" s="107" t="s">
        <v>119</v>
      </c>
      <c r="B79" s="52" t="s">
        <v>262</v>
      </c>
      <c r="C79" s="65" t="s">
        <v>242</v>
      </c>
      <c r="D79" s="61" t="s">
        <v>232</v>
      </c>
      <c r="E79" s="55"/>
      <c r="F79" s="63"/>
      <c r="G79" s="59"/>
      <c r="H79" s="64"/>
    </row>
    <row r="80" spans="1:8" ht="48" customHeight="1">
      <c r="A80" s="107" t="s">
        <v>121</v>
      </c>
      <c r="B80" s="60" t="s">
        <v>38</v>
      </c>
      <c r="C80" s="53" t="s">
        <v>122</v>
      </c>
      <c r="D80" s="61"/>
      <c r="E80" s="55" t="s">
        <v>44</v>
      </c>
      <c r="F80" s="63">
        <v>14</v>
      </c>
      <c r="G80" s="57"/>
      <c r="H80" s="58">
        <f>ROUND(G80*F80,2)</f>
        <v>0</v>
      </c>
    </row>
    <row r="81" spans="1:8" ht="48" customHeight="1">
      <c r="A81" s="107" t="s">
        <v>123</v>
      </c>
      <c r="B81" s="60" t="s">
        <v>49</v>
      </c>
      <c r="C81" s="53" t="s">
        <v>124</v>
      </c>
      <c r="D81" s="61"/>
      <c r="E81" s="55" t="s">
        <v>44</v>
      </c>
      <c r="F81" s="63">
        <v>14</v>
      </c>
      <c r="G81" s="57"/>
      <c r="H81" s="58">
        <f>ROUND(G81*F81,2)</f>
        <v>0</v>
      </c>
    </row>
    <row r="82" spans="1:8" ht="36" customHeight="1">
      <c r="A82" s="107" t="s">
        <v>330</v>
      </c>
      <c r="B82" s="52" t="s">
        <v>263</v>
      </c>
      <c r="C82" s="65" t="s">
        <v>332</v>
      </c>
      <c r="D82" s="61" t="s">
        <v>232</v>
      </c>
      <c r="E82" s="55"/>
      <c r="F82" s="63"/>
      <c r="G82" s="59"/>
      <c r="H82" s="64"/>
    </row>
    <row r="83" spans="1:8" ht="36" customHeight="1">
      <c r="A83" s="107" t="s">
        <v>333</v>
      </c>
      <c r="B83" s="60" t="s">
        <v>38</v>
      </c>
      <c r="C83" s="65" t="s">
        <v>498</v>
      </c>
      <c r="D83" s="61"/>
      <c r="E83" s="55" t="s">
        <v>44</v>
      </c>
      <c r="F83" s="63">
        <v>4</v>
      </c>
      <c r="G83" s="57"/>
      <c r="H83" s="58">
        <f>ROUND(G83*F83,2)</f>
        <v>0</v>
      </c>
    </row>
    <row r="84" spans="1:8" ht="48" customHeight="1">
      <c r="A84" s="107" t="s">
        <v>334</v>
      </c>
      <c r="B84" s="52" t="s">
        <v>264</v>
      </c>
      <c r="C84" s="65" t="s">
        <v>336</v>
      </c>
      <c r="D84" s="61" t="s">
        <v>232</v>
      </c>
      <c r="E84" s="55"/>
      <c r="F84" s="63"/>
      <c r="G84" s="59"/>
      <c r="H84" s="64"/>
    </row>
    <row r="85" spans="1:8" ht="36" customHeight="1">
      <c r="A85" s="107" t="s">
        <v>337</v>
      </c>
      <c r="B85" s="60" t="s">
        <v>38</v>
      </c>
      <c r="C85" s="65" t="s">
        <v>338</v>
      </c>
      <c r="D85" s="61"/>
      <c r="E85" s="55" t="s">
        <v>44</v>
      </c>
      <c r="F85" s="63">
        <v>3</v>
      </c>
      <c r="G85" s="57"/>
      <c r="H85" s="58">
        <f>ROUND(G85*F85,2)</f>
        <v>0</v>
      </c>
    </row>
    <row r="86" spans="1:8" ht="36" customHeight="1">
      <c r="A86" s="107" t="s">
        <v>247</v>
      </c>
      <c r="B86" s="52" t="s">
        <v>489</v>
      </c>
      <c r="C86" s="53" t="s">
        <v>249</v>
      </c>
      <c r="D86" s="61" t="s">
        <v>232</v>
      </c>
      <c r="E86" s="55" t="s">
        <v>44</v>
      </c>
      <c r="F86" s="63">
        <v>4</v>
      </c>
      <c r="G86" s="57"/>
      <c r="H86" s="58">
        <f>ROUND(G86*F86,2)</f>
        <v>0</v>
      </c>
    </row>
    <row r="87" spans="1:8" ht="36" customHeight="1">
      <c r="A87" s="107" t="s">
        <v>483</v>
      </c>
      <c r="B87" s="52" t="s">
        <v>490</v>
      </c>
      <c r="C87" s="53" t="s">
        <v>484</v>
      </c>
      <c r="D87" s="61" t="s">
        <v>232</v>
      </c>
      <c r="E87" s="55" t="s">
        <v>44</v>
      </c>
      <c r="F87" s="63">
        <v>7</v>
      </c>
      <c r="G87" s="57"/>
      <c r="H87" s="58">
        <f>ROUND(G87*F87,2)</f>
        <v>0</v>
      </c>
    </row>
    <row r="88" spans="1:8" ht="36" customHeight="1">
      <c r="A88" s="107" t="s">
        <v>485</v>
      </c>
      <c r="B88" s="52" t="s">
        <v>491</v>
      </c>
      <c r="C88" s="53" t="s">
        <v>486</v>
      </c>
      <c r="D88" s="61" t="s">
        <v>487</v>
      </c>
      <c r="E88" s="55" t="s">
        <v>44</v>
      </c>
      <c r="F88" s="63">
        <v>9</v>
      </c>
      <c r="G88" s="57"/>
      <c r="H88" s="58">
        <f>ROUND(G88*F88,2)</f>
        <v>0</v>
      </c>
    </row>
    <row r="89" spans="1:8" ht="36" customHeight="1">
      <c r="A89" s="9"/>
      <c r="B89" s="122"/>
      <c r="C89" s="22" t="s">
        <v>24</v>
      </c>
      <c r="D89" s="5"/>
      <c r="E89" s="4"/>
      <c r="F89" s="3"/>
      <c r="G89" s="9"/>
      <c r="H89" s="119"/>
    </row>
    <row r="90" spans="1:8" s="39" customFormat="1" ht="48" customHeight="1">
      <c r="A90" s="157" t="s">
        <v>75</v>
      </c>
      <c r="B90" s="82" t="s">
        <v>492</v>
      </c>
      <c r="C90" s="77" t="s">
        <v>127</v>
      </c>
      <c r="D90" s="78" t="s">
        <v>256</v>
      </c>
      <c r="E90" s="79" t="s">
        <v>44</v>
      </c>
      <c r="F90" s="80">
        <v>18</v>
      </c>
      <c r="G90" s="81"/>
      <c r="H90" s="156">
        <f>ROUND(G90*F90,2)</f>
        <v>0</v>
      </c>
    </row>
    <row r="91" spans="1:8" ht="36" customHeight="1">
      <c r="A91" s="107"/>
      <c r="B91" s="52"/>
      <c r="C91" s="22" t="s">
        <v>586</v>
      </c>
      <c r="D91" s="61"/>
      <c r="E91" s="55"/>
      <c r="F91" s="3"/>
      <c r="G91" s="9"/>
      <c r="H91" s="119"/>
    </row>
    <row r="92" spans="1:8" ht="36" customHeight="1">
      <c r="A92" s="107" t="s">
        <v>76</v>
      </c>
      <c r="B92" s="52" t="s">
        <v>493</v>
      </c>
      <c r="C92" s="53" t="s">
        <v>132</v>
      </c>
      <c r="D92" s="61" t="s">
        <v>256</v>
      </c>
      <c r="E92" s="55"/>
      <c r="F92" s="63"/>
      <c r="G92" s="59"/>
      <c r="H92" s="64"/>
    </row>
    <row r="93" spans="1:8" ht="36" customHeight="1">
      <c r="A93" s="107" t="s">
        <v>77</v>
      </c>
      <c r="B93" s="60" t="s">
        <v>38</v>
      </c>
      <c r="C93" s="53" t="s">
        <v>260</v>
      </c>
      <c r="D93" s="61"/>
      <c r="E93" s="55" t="s">
        <v>44</v>
      </c>
      <c r="F93" s="63">
        <v>10</v>
      </c>
      <c r="G93" s="57"/>
      <c r="H93" s="58">
        <f aca="true" t="shared" si="1" ref="H93:H98">ROUND(G93*F93,2)</f>
        <v>0</v>
      </c>
    </row>
    <row r="94" spans="1:8" ht="36" customHeight="1">
      <c r="A94" s="107" t="s">
        <v>78</v>
      </c>
      <c r="B94" s="60" t="s">
        <v>49</v>
      </c>
      <c r="C94" s="53" t="s">
        <v>432</v>
      </c>
      <c r="D94" s="61"/>
      <c r="E94" s="55" t="s">
        <v>44</v>
      </c>
      <c r="F94" s="63">
        <v>6</v>
      </c>
      <c r="G94" s="57"/>
      <c r="H94" s="58">
        <f t="shared" si="1"/>
        <v>0</v>
      </c>
    </row>
    <row r="95" spans="1:8" ht="36" customHeight="1">
      <c r="A95" s="107" t="s">
        <v>104</v>
      </c>
      <c r="B95" s="52" t="s">
        <v>494</v>
      </c>
      <c r="C95" s="53" t="s">
        <v>134</v>
      </c>
      <c r="D95" s="61" t="s">
        <v>256</v>
      </c>
      <c r="E95" s="55" t="s">
        <v>44</v>
      </c>
      <c r="F95" s="63">
        <v>10</v>
      </c>
      <c r="G95" s="57"/>
      <c r="H95" s="58">
        <f t="shared" si="1"/>
        <v>0</v>
      </c>
    </row>
    <row r="96" spans="1:8" ht="36" customHeight="1">
      <c r="A96" s="107" t="s">
        <v>105</v>
      </c>
      <c r="B96" s="52" t="s">
        <v>558</v>
      </c>
      <c r="C96" s="53" t="s">
        <v>136</v>
      </c>
      <c r="D96" s="61" t="s">
        <v>256</v>
      </c>
      <c r="E96" s="55" t="s">
        <v>44</v>
      </c>
      <c r="F96" s="63">
        <v>4</v>
      </c>
      <c r="G96" s="57"/>
      <c r="H96" s="58">
        <f t="shared" si="1"/>
        <v>0</v>
      </c>
    </row>
    <row r="97" spans="1:8" ht="36" customHeight="1">
      <c r="A97" s="107" t="s">
        <v>106</v>
      </c>
      <c r="B97" s="52" t="s">
        <v>559</v>
      </c>
      <c r="C97" s="53" t="s">
        <v>138</v>
      </c>
      <c r="D97" s="61" t="s">
        <v>256</v>
      </c>
      <c r="E97" s="55" t="s">
        <v>44</v>
      </c>
      <c r="F97" s="63">
        <v>10</v>
      </c>
      <c r="G97" s="57"/>
      <c r="H97" s="58">
        <f t="shared" si="1"/>
        <v>0</v>
      </c>
    </row>
    <row r="98" spans="1:8" ht="36" customHeight="1">
      <c r="A98" s="107" t="s">
        <v>107</v>
      </c>
      <c r="B98" s="52" t="s">
        <v>560</v>
      </c>
      <c r="C98" s="53" t="s">
        <v>140</v>
      </c>
      <c r="D98" s="61" t="s">
        <v>256</v>
      </c>
      <c r="E98" s="55" t="s">
        <v>44</v>
      </c>
      <c r="F98" s="63">
        <v>5</v>
      </c>
      <c r="G98" s="57"/>
      <c r="H98" s="58">
        <f t="shared" si="1"/>
        <v>0</v>
      </c>
    </row>
    <row r="99" spans="1:8" ht="36" customHeight="1">
      <c r="A99" s="9"/>
      <c r="B99" s="118"/>
      <c r="C99" s="22" t="s">
        <v>25</v>
      </c>
      <c r="D99" s="5"/>
      <c r="E99" s="2"/>
      <c r="F99" s="5"/>
      <c r="G99" s="9"/>
      <c r="H99" s="119"/>
    </row>
    <row r="100" spans="1:8" ht="36" customHeight="1">
      <c r="A100" s="109" t="s">
        <v>80</v>
      </c>
      <c r="B100" s="52" t="s">
        <v>561</v>
      </c>
      <c r="C100" s="53" t="s">
        <v>81</v>
      </c>
      <c r="D100" s="61" t="s">
        <v>265</v>
      </c>
      <c r="E100" s="55"/>
      <c r="F100" s="56"/>
      <c r="G100" s="59"/>
      <c r="H100" s="58"/>
    </row>
    <row r="101" spans="1:8" ht="36" customHeight="1">
      <c r="A101" s="109" t="s">
        <v>266</v>
      </c>
      <c r="B101" s="60" t="s">
        <v>38</v>
      </c>
      <c r="C101" s="53" t="s">
        <v>267</v>
      </c>
      <c r="D101" s="61"/>
      <c r="E101" s="55" t="s">
        <v>37</v>
      </c>
      <c r="F101" s="56">
        <v>300</v>
      </c>
      <c r="G101" s="57"/>
      <c r="H101" s="58">
        <f>ROUND(G101*F101,2)</f>
        <v>0</v>
      </c>
    </row>
    <row r="102" spans="1:8" ht="36" customHeight="1">
      <c r="A102" s="109" t="s">
        <v>82</v>
      </c>
      <c r="B102" s="60" t="s">
        <v>49</v>
      </c>
      <c r="C102" s="53" t="s">
        <v>268</v>
      </c>
      <c r="D102" s="61"/>
      <c r="E102" s="55" t="s">
        <v>37</v>
      </c>
      <c r="F102" s="56">
        <v>4700</v>
      </c>
      <c r="G102" s="57"/>
      <c r="H102" s="58">
        <f>ROUND(G102*F102,2)</f>
        <v>0</v>
      </c>
    </row>
    <row r="103" spans="1:8" ht="12" customHeight="1">
      <c r="A103" s="9"/>
      <c r="B103" s="123"/>
      <c r="C103" s="22"/>
      <c r="D103" s="5"/>
      <c r="E103" s="4"/>
      <c r="F103" s="3"/>
      <c r="G103" s="9"/>
      <c r="H103" s="119"/>
    </row>
    <row r="104" spans="1:8" ht="48" customHeight="1" thickBot="1">
      <c r="A104" s="111"/>
      <c r="B104" s="124" t="str">
        <f>B7</f>
        <v>A</v>
      </c>
      <c r="C104" s="181" t="str">
        <f>C7</f>
        <v>REHABILITATION - ATHLONE DRIVE FROM PRAIRIE VIEW ROAD TO RONALD STREET</v>
      </c>
      <c r="D104" s="182"/>
      <c r="E104" s="182"/>
      <c r="F104" s="183"/>
      <c r="G104" s="10" t="s">
        <v>17</v>
      </c>
      <c r="H104" s="125">
        <f>SUM(H7:H103)</f>
        <v>0</v>
      </c>
    </row>
    <row r="105" spans="1:8" s="27" customFormat="1" ht="48" customHeight="1" thickTop="1">
      <c r="A105" s="85"/>
      <c r="B105" s="126" t="s">
        <v>13</v>
      </c>
      <c r="C105" s="200" t="s">
        <v>534</v>
      </c>
      <c r="D105" s="201"/>
      <c r="E105" s="201"/>
      <c r="F105" s="202"/>
      <c r="G105" s="85"/>
      <c r="H105" s="127"/>
    </row>
    <row r="106" spans="1:8" ht="36" customHeight="1">
      <c r="A106" s="9"/>
      <c r="B106" s="118"/>
      <c r="C106" s="21" t="s">
        <v>19</v>
      </c>
      <c r="D106" s="5"/>
      <c r="E106" s="3" t="s">
        <v>2</v>
      </c>
      <c r="F106" s="3" t="s">
        <v>2</v>
      </c>
      <c r="G106" s="9" t="s">
        <v>2</v>
      </c>
      <c r="H106" s="119"/>
    </row>
    <row r="107" spans="1:8" ht="36" customHeight="1">
      <c r="A107" s="107" t="s">
        <v>161</v>
      </c>
      <c r="B107" s="52" t="s">
        <v>83</v>
      </c>
      <c r="C107" s="53" t="s">
        <v>162</v>
      </c>
      <c r="D107" s="54" t="s">
        <v>453</v>
      </c>
      <c r="E107" s="55" t="s">
        <v>35</v>
      </c>
      <c r="F107" s="56">
        <v>100</v>
      </c>
      <c r="G107" s="57"/>
      <c r="H107" s="58">
        <f>ROUND(G107*F107,2)</f>
        <v>0</v>
      </c>
    </row>
    <row r="108" spans="1:8" ht="48" customHeight="1">
      <c r="A108" s="108" t="s">
        <v>40</v>
      </c>
      <c r="B108" s="52" t="s">
        <v>84</v>
      </c>
      <c r="C108" s="53" t="s">
        <v>41</v>
      </c>
      <c r="D108" s="54" t="s">
        <v>453</v>
      </c>
      <c r="E108" s="55" t="s">
        <v>35</v>
      </c>
      <c r="F108" s="56">
        <v>100</v>
      </c>
      <c r="G108" s="57"/>
      <c r="H108" s="58">
        <f>ROUND(G108*F108,2)</f>
        <v>0</v>
      </c>
    </row>
    <row r="109" spans="1:8" ht="36" customHeight="1">
      <c r="A109" s="107" t="s">
        <v>42</v>
      </c>
      <c r="B109" s="52" t="s">
        <v>85</v>
      </c>
      <c r="C109" s="53" t="s">
        <v>43</v>
      </c>
      <c r="D109" s="54" t="s">
        <v>453</v>
      </c>
      <c r="E109" s="55" t="s">
        <v>37</v>
      </c>
      <c r="F109" s="56">
        <v>700</v>
      </c>
      <c r="G109" s="57"/>
      <c r="H109" s="58">
        <f>ROUND(G109*F109,2)</f>
        <v>0</v>
      </c>
    </row>
    <row r="110" spans="1:8" ht="36" customHeight="1">
      <c r="A110" s="9"/>
      <c r="B110" s="118"/>
      <c r="C110" s="22" t="s">
        <v>20</v>
      </c>
      <c r="D110" s="5"/>
      <c r="E110" s="2"/>
      <c r="F110" s="5"/>
      <c r="G110" s="9"/>
      <c r="H110" s="119"/>
    </row>
    <row r="111" spans="1:8" ht="36" customHeight="1">
      <c r="A111" s="109" t="s">
        <v>45</v>
      </c>
      <c r="B111" s="52" t="s">
        <v>86</v>
      </c>
      <c r="C111" s="53" t="s">
        <v>46</v>
      </c>
      <c r="D111" s="61" t="s">
        <v>456</v>
      </c>
      <c r="E111" s="55"/>
      <c r="F111" s="56"/>
      <c r="G111" s="59"/>
      <c r="H111" s="58"/>
    </row>
    <row r="112" spans="1:8" ht="36" customHeight="1">
      <c r="A112" s="109" t="s">
        <v>297</v>
      </c>
      <c r="B112" s="60" t="s">
        <v>38</v>
      </c>
      <c r="C112" s="53" t="s">
        <v>298</v>
      </c>
      <c r="D112" s="61" t="s">
        <v>2</v>
      </c>
      <c r="E112" s="55" t="s">
        <v>37</v>
      </c>
      <c r="F112" s="56">
        <v>200</v>
      </c>
      <c r="G112" s="57"/>
      <c r="H112" s="58">
        <f>ROUND(G112*F112,2)</f>
        <v>0</v>
      </c>
    </row>
    <row r="113" spans="1:8" ht="36" customHeight="1">
      <c r="A113" s="109" t="s">
        <v>47</v>
      </c>
      <c r="B113" s="52" t="s">
        <v>87</v>
      </c>
      <c r="C113" s="53" t="s">
        <v>48</v>
      </c>
      <c r="D113" s="61" t="s">
        <v>456</v>
      </c>
      <c r="E113" s="55"/>
      <c r="F113" s="56"/>
      <c r="G113" s="59"/>
      <c r="H113" s="58"/>
    </row>
    <row r="114" spans="1:8" ht="36" customHeight="1">
      <c r="A114" s="109" t="s">
        <v>435</v>
      </c>
      <c r="B114" s="60" t="s">
        <v>38</v>
      </c>
      <c r="C114" s="53" t="s">
        <v>303</v>
      </c>
      <c r="D114" s="61" t="s">
        <v>2</v>
      </c>
      <c r="E114" s="55" t="s">
        <v>37</v>
      </c>
      <c r="F114" s="56">
        <v>200</v>
      </c>
      <c r="G114" s="57"/>
      <c r="H114" s="58">
        <f>ROUND(G114*F114,2)</f>
        <v>0</v>
      </c>
    </row>
    <row r="115" spans="1:8" ht="36" customHeight="1">
      <c r="A115" s="109" t="s">
        <v>436</v>
      </c>
      <c r="B115" s="60" t="s">
        <v>49</v>
      </c>
      <c r="C115" s="53" t="s">
        <v>306</v>
      </c>
      <c r="D115" s="61" t="s">
        <v>2</v>
      </c>
      <c r="E115" s="55" t="s">
        <v>37</v>
      </c>
      <c r="F115" s="56">
        <v>50</v>
      </c>
      <c r="G115" s="57"/>
      <c r="H115" s="58">
        <f>ROUND(G115*F115,2)</f>
        <v>0</v>
      </c>
    </row>
    <row r="116" spans="1:8" ht="36" customHeight="1">
      <c r="A116" s="109" t="s">
        <v>458</v>
      </c>
      <c r="B116" s="52" t="s">
        <v>88</v>
      </c>
      <c r="C116" s="53" t="s">
        <v>459</v>
      </c>
      <c r="D116" s="61" t="s">
        <v>456</v>
      </c>
      <c r="E116" s="55"/>
      <c r="F116" s="56"/>
      <c r="G116" s="59"/>
      <c r="H116" s="58"/>
    </row>
    <row r="117" spans="1:8" ht="36" customHeight="1">
      <c r="A117" s="109" t="s">
        <v>499</v>
      </c>
      <c r="B117" s="60" t="s">
        <v>38</v>
      </c>
      <c r="C117" s="53" t="s">
        <v>298</v>
      </c>
      <c r="D117" s="61" t="s">
        <v>2</v>
      </c>
      <c r="E117" s="55" t="s">
        <v>37</v>
      </c>
      <c r="F117" s="56">
        <v>200</v>
      </c>
      <c r="G117" s="57"/>
      <c r="H117" s="58">
        <f>ROUND(G117*F117,2)</f>
        <v>0</v>
      </c>
    </row>
    <row r="118" spans="1:8" ht="48" customHeight="1">
      <c r="A118" s="109" t="s">
        <v>299</v>
      </c>
      <c r="B118" s="68" t="s">
        <v>90</v>
      </c>
      <c r="C118" s="53" t="s">
        <v>50</v>
      </c>
      <c r="D118" s="61" t="s">
        <v>456</v>
      </c>
      <c r="E118" s="55"/>
      <c r="F118" s="56"/>
      <c r="G118" s="59"/>
      <c r="H118" s="58"/>
    </row>
    <row r="119" spans="1:8" ht="36" customHeight="1">
      <c r="A119" s="109" t="s">
        <v>302</v>
      </c>
      <c r="B119" s="60" t="s">
        <v>38</v>
      </c>
      <c r="C119" s="53" t="s">
        <v>303</v>
      </c>
      <c r="D119" s="61" t="s">
        <v>2</v>
      </c>
      <c r="E119" s="55" t="s">
        <v>37</v>
      </c>
      <c r="F119" s="56">
        <v>200</v>
      </c>
      <c r="G119" s="57"/>
      <c r="H119" s="58">
        <f>ROUND(G119*F119,2)</f>
        <v>0</v>
      </c>
    </row>
    <row r="120" spans="1:8" ht="36" customHeight="1">
      <c r="A120" s="109" t="s">
        <v>305</v>
      </c>
      <c r="B120" s="60" t="s">
        <v>49</v>
      </c>
      <c r="C120" s="53" t="s">
        <v>306</v>
      </c>
      <c r="D120" s="61" t="s">
        <v>2</v>
      </c>
      <c r="E120" s="55" t="s">
        <v>37</v>
      </c>
      <c r="F120" s="56">
        <v>50</v>
      </c>
      <c r="G120" s="57"/>
      <c r="H120" s="58">
        <f>ROUND(G120*F120,2)</f>
        <v>0</v>
      </c>
    </row>
    <row r="121" spans="1:8" ht="36" customHeight="1">
      <c r="A121" s="109" t="s">
        <v>51</v>
      </c>
      <c r="B121" s="52" t="s">
        <v>94</v>
      </c>
      <c r="C121" s="53" t="s">
        <v>52</v>
      </c>
      <c r="D121" s="61" t="s">
        <v>456</v>
      </c>
      <c r="E121" s="55"/>
      <c r="F121" s="56"/>
      <c r="G121" s="59"/>
      <c r="H121" s="58"/>
    </row>
    <row r="122" spans="1:8" ht="36" customHeight="1">
      <c r="A122" s="109" t="s">
        <v>53</v>
      </c>
      <c r="B122" s="60" t="s">
        <v>38</v>
      </c>
      <c r="C122" s="53" t="s">
        <v>54</v>
      </c>
      <c r="D122" s="61" t="s">
        <v>2</v>
      </c>
      <c r="E122" s="55" t="s">
        <v>44</v>
      </c>
      <c r="F122" s="56">
        <v>710</v>
      </c>
      <c r="G122" s="57"/>
      <c r="H122" s="58">
        <f>ROUND(G122*F122,2)</f>
        <v>0</v>
      </c>
    </row>
    <row r="123" spans="1:8" ht="36" customHeight="1">
      <c r="A123" s="109" t="s">
        <v>55</v>
      </c>
      <c r="B123" s="52" t="s">
        <v>95</v>
      </c>
      <c r="C123" s="53" t="s">
        <v>56</v>
      </c>
      <c r="D123" s="61" t="s">
        <v>456</v>
      </c>
      <c r="E123" s="55"/>
      <c r="F123" s="56"/>
      <c r="G123" s="59"/>
      <c r="H123" s="58"/>
    </row>
    <row r="124" spans="1:8" ht="36" customHeight="1">
      <c r="A124" s="109" t="s">
        <v>57</v>
      </c>
      <c r="B124" s="60" t="s">
        <v>38</v>
      </c>
      <c r="C124" s="53" t="s">
        <v>58</v>
      </c>
      <c r="D124" s="61" t="s">
        <v>2</v>
      </c>
      <c r="E124" s="55" t="s">
        <v>44</v>
      </c>
      <c r="F124" s="56">
        <v>710</v>
      </c>
      <c r="G124" s="57"/>
      <c r="H124" s="58">
        <f>ROUND(G124*F124,2)</f>
        <v>0</v>
      </c>
    </row>
    <row r="125" spans="1:8" ht="36" customHeight="1">
      <c r="A125" s="109" t="s">
        <v>420</v>
      </c>
      <c r="B125" s="52" t="s">
        <v>96</v>
      </c>
      <c r="C125" s="53" t="s">
        <v>421</v>
      </c>
      <c r="D125" s="61" t="s">
        <v>180</v>
      </c>
      <c r="E125" s="55" t="s">
        <v>37</v>
      </c>
      <c r="F125" s="63">
        <v>5</v>
      </c>
      <c r="G125" s="57"/>
      <c r="H125" s="58">
        <f>ROUND(G125*F125,2)</f>
        <v>0</v>
      </c>
    </row>
    <row r="126" spans="1:8" s="39" customFormat="1" ht="36" customHeight="1">
      <c r="A126" s="153" t="s">
        <v>357</v>
      </c>
      <c r="B126" s="82" t="s">
        <v>97</v>
      </c>
      <c r="C126" s="77" t="s">
        <v>359</v>
      </c>
      <c r="D126" s="78" t="s">
        <v>180</v>
      </c>
      <c r="E126" s="79" t="s">
        <v>37</v>
      </c>
      <c r="F126" s="155">
        <v>5</v>
      </c>
      <c r="G126" s="81"/>
      <c r="H126" s="156">
        <f>ROUND(G126*F126,2)</f>
        <v>0</v>
      </c>
    </row>
    <row r="127" spans="1:8" ht="36" customHeight="1">
      <c r="A127" s="109"/>
      <c r="B127" s="52"/>
      <c r="C127" s="22" t="s">
        <v>585</v>
      </c>
      <c r="D127" s="61"/>
      <c r="E127" s="55"/>
      <c r="F127" s="56"/>
      <c r="G127" s="59"/>
      <c r="H127" s="58"/>
    </row>
    <row r="128" spans="1:8" ht="36" customHeight="1">
      <c r="A128" s="109" t="s">
        <v>391</v>
      </c>
      <c r="B128" s="52" t="s">
        <v>98</v>
      </c>
      <c r="C128" s="53" t="s">
        <v>393</v>
      </c>
      <c r="D128" s="61" t="s">
        <v>180</v>
      </c>
      <c r="E128" s="55" t="s">
        <v>37</v>
      </c>
      <c r="F128" s="56">
        <v>5</v>
      </c>
      <c r="G128" s="57"/>
      <c r="H128" s="58">
        <f>ROUND(G128*F128,2)</f>
        <v>0</v>
      </c>
    </row>
    <row r="129" spans="1:8" ht="36" customHeight="1">
      <c r="A129" s="109" t="s">
        <v>422</v>
      </c>
      <c r="B129" s="52" t="s">
        <v>99</v>
      </c>
      <c r="C129" s="53" t="s">
        <v>423</v>
      </c>
      <c r="D129" s="61" t="s">
        <v>194</v>
      </c>
      <c r="E129" s="55"/>
      <c r="F129" s="56"/>
      <c r="G129" s="59"/>
      <c r="H129" s="58"/>
    </row>
    <row r="130" spans="1:8" ht="36" customHeight="1">
      <c r="A130" s="109" t="s">
        <v>424</v>
      </c>
      <c r="B130" s="60" t="s">
        <v>38</v>
      </c>
      <c r="C130" s="53" t="s">
        <v>500</v>
      </c>
      <c r="D130" s="61" t="s">
        <v>2</v>
      </c>
      <c r="E130" s="55" t="s">
        <v>61</v>
      </c>
      <c r="F130" s="56">
        <v>80</v>
      </c>
      <c r="G130" s="57"/>
      <c r="H130" s="58">
        <f>ROUND(G130*F130,2)</f>
        <v>0</v>
      </c>
    </row>
    <row r="131" spans="1:8" ht="36" customHeight="1">
      <c r="A131" s="109" t="s">
        <v>462</v>
      </c>
      <c r="B131" s="60" t="s">
        <v>49</v>
      </c>
      <c r="C131" s="53" t="s">
        <v>463</v>
      </c>
      <c r="D131" s="61" t="s">
        <v>2</v>
      </c>
      <c r="E131" s="55" t="s">
        <v>61</v>
      </c>
      <c r="F131" s="56">
        <v>355</v>
      </c>
      <c r="G131" s="57"/>
      <c r="H131" s="58">
        <f>ROUND(G131*F131,2)</f>
        <v>0</v>
      </c>
    </row>
    <row r="132" spans="1:8" ht="36" customHeight="1">
      <c r="A132" s="109" t="s">
        <v>425</v>
      </c>
      <c r="B132" s="52" t="s">
        <v>269</v>
      </c>
      <c r="C132" s="53" t="s">
        <v>426</v>
      </c>
      <c r="D132" s="61" t="s">
        <v>194</v>
      </c>
      <c r="E132" s="55"/>
      <c r="F132" s="56"/>
      <c r="G132" s="59"/>
      <c r="H132" s="58"/>
    </row>
    <row r="133" spans="1:8" ht="36" customHeight="1">
      <c r="A133" s="109" t="s">
        <v>427</v>
      </c>
      <c r="B133" s="60" t="s">
        <v>38</v>
      </c>
      <c r="C133" s="53" t="s">
        <v>495</v>
      </c>
      <c r="D133" s="61" t="s">
        <v>218</v>
      </c>
      <c r="E133" s="55" t="s">
        <v>61</v>
      </c>
      <c r="F133" s="56">
        <v>420</v>
      </c>
      <c r="G133" s="57"/>
      <c r="H133" s="58">
        <f>ROUND(G133*F133,2)</f>
        <v>0</v>
      </c>
    </row>
    <row r="134" spans="1:8" ht="48" customHeight="1">
      <c r="A134" s="109" t="s">
        <v>428</v>
      </c>
      <c r="B134" s="60" t="s">
        <v>49</v>
      </c>
      <c r="C134" s="53" t="s">
        <v>497</v>
      </c>
      <c r="D134" s="61" t="s">
        <v>203</v>
      </c>
      <c r="E134" s="55" t="s">
        <v>61</v>
      </c>
      <c r="F134" s="56">
        <v>100</v>
      </c>
      <c r="G134" s="57"/>
      <c r="H134" s="58">
        <f>ROUND(G134*F134,2)</f>
        <v>0</v>
      </c>
    </row>
    <row r="135" spans="1:8" ht="36" customHeight="1">
      <c r="A135" s="109" t="s">
        <v>465</v>
      </c>
      <c r="B135" s="60" t="s">
        <v>62</v>
      </c>
      <c r="C135" s="53" t="s">
        <v>466</v>
      </c>
      <c r="D135" s="61" t="s">
        <v>467</v>
      </c>
      <c r="E135" s="55" t="s">
        <v>61</v>
      </c>
      <c r="F135" s="56">
        <v>50</v>
      </c>
      <c r="G135" s="57"/>
      <c r="H135" s="58">
        <f>ROUND(G135*F135,2)</f>
        <v>0</v>
      </c>
    </row>
    <row r="136" spans="1:8" ht="36" customHeight="1">
      <c r="A136" s="109" t="s">
        <v>192</v>
      </c>
      <c r="B136" s="52" t="s">
        <v>270</v>
      </c>
      <c r="C136" s="53" t="s">
        <v>63</v>
      </c>
      <c r="D136" s="61" t="s">
        <v>194</v>
      </c>
      <c r="E136" s="55"/>
      <c r="F136" s="56"/>
      <c r="G136" s="59"/>
      <c r="H136" s="58"/>
    </row>
    <row r="137" spans="1:8" ht="36" customHeight="1">
      <c r="A137" s="109" t="s">
        <v>195</v>
      </c>
      <c r="B137" s="60" t="s">
        <v>38</v>
      </c>
      <c r="C137" s="53" t="s">
        <v>495</v>
      </c>
      <c r="D137" s="61" t="s">
        <v>196</v>
      </c>
      <c r="E137" s="55"/>
      <c r="F137" s="56"/>
      <c r="G137" s="58"/>
      <c r="H137" s="58"/>
    </row>
    <row r="138" spans="1:8" ht="36" customHeight="1">
      <c r="A138" s="109" t="s">
        <v>197</v>
      </c>
      <c r="B138" s="62" t="s">
        <v>184</v>
      </c>
      <c r="C138" s="53" t="s">
        <v>198</v>
      </c>
      <c r="D138" s="61"/>
      <c r="E138" s="55" t="s">
        <v>61</v>
      </c>
      <c r="F138" s="56">
        <v>5</v>
      </c>
      <c r="G138" s="57"/>
      <c r="H138" s="58">
        <f>ROUND(G138*F138,2)</f>
        <v>0</v>
      </c>
    </row>
    <row r="139" spans="1:8" ht="48" customHeight="1">
      <c r="A139" s="109" t="s">
        <v>65</v>
      </c>
      <c r="B139" s="52" t="s">
        <v>271</v>
      </c>
      <c r="C139" s="53" t="s">
        <v>66</v>
      </c>
      <c r="D139" s="61" t="s">
        <v>361</v>
      </c>
      <c r="E139" s="55" t="s">
        <v>37</v>
      </c>
      <c r="F139" s="56">
        <v>25</v>
      </c>
      <c r="G139" s="57"/>
      <c r="H139" s="58">
        <f>ROUND(G139*F139,2)</f>
        <v>0</v>
      </c>
    </row>
    <row r="140" spans="1:8" ht="36" customHeight="1">
      <c r="A140" s="109" t="s">
        <v>470</v>
      </c>
      <c r="B140" s="52" t="s">
        <v>274</v>
      </c>
      <c r="C140" s="53" t="s">
        <v>471</v>
      </c>
      <c r="D140" s="61" t="s">
        <v>472</v>
      </c>
      <c r="E140" s="120"/>
      <c r="F140" s="56"/>
      <c r="G140" s="59"/>
      <c r="H140" s="58"/>
    </row>
    <row r="141" spans="1:8" ht="36" customHeight="1">
      <c r="A141" s="109" t="s">
        <v>473</v>
      </c>
      <c r="B141" s="60" t="s">
        <v>38</v>
      </c>
      <c r="C141" s="53" t="s">
        <v>67</v>
      </c>
      <c r="D141" s="61"/>
      <c r="E141" s="55"/>
      <c r="F141" s="56"/>
      <c r="G141" s="59"/>
      <c r="H141" s="58"/>
    </row>
    <row r="142" spans="1:8" ht="36" customHeight="1">
      <c r="A142" s="109" t="s">
        <v>474</v>
      </c>
      <c r="B142" s="62" t="s">
        <v>184</v>
      </c>
      <c r="C142" s="53" t="s">
        <v>224</v>
      </c>
      <c r="D142" s="61"/>
      <c r="E142" s="55" t="s">
        <v>39</v>
      </c>
      <c r="F142" s="56">
        <v>590</v>
      </c>
      <c r="G142" s="57"/>
      <c r="H142" s="58">
        <f>ROUND(G142*F142,2)</f>
        <v>0</v>
      </c>
    </row>
    <row r="143" spans="1:8" ht="36" customHeight="1">
      <c r="A143" s="109" t="s">
        <v>475</v>
      </c>
      <c r="B143" s="60" t="s">
        <v>49</v>
      </c>
      <c r="C143" s="53" t="s">
        <v>100</v>
      </c>
      <c r="D143" s="61"/>
      <c r="E143" s="55"/>
      <c r="F143" s="56"/>
      <c r="G143" s="59"/>
      <c r="H143" s="58"/>
    </row>
    <row r="144" spans="1:8" ht="36" customHeight="1">
      <c r="A144" s="109" t="s">
        <v>476</v>
      </c>
      <c r="B144" s="62" t="s">
        <v>184</v>
      </c>
      <c r="C144" s="53" t="s">
        <v>224</v>
      </c>
      <c r="D144" s="61"/>
      <c r="E144" s="55" t="s">
        <v>39</v>
      </c>
      <c r="F144" s="56">
        <v>110</v>
      </c>
      <c r="G144" s="57"/>
      <c r="H144" s="58">
        <f>ROUND(G144*F144,2)</f>
        <v>0</v>
      </c>
    </row>
    <row r="145" spans="1:8" ht="36" customHeight="1">
      <c r="A145" s="109" t="s">
        <v>477</v>
      </c>
      <c r="B145" s="52" t="s">
        <v>277</v>
      </c>
      <c r="C145" s="53" t="s">
        <v>478</v>
      </c>
      <c r="D145" s="61" t="s">
        <v>583</v>
      </c>
      <c r="E145" s="55" t="s">
        <v>37</v>
      </c>
      <c r="F145" s="63">
        <v>300</v>
      </c>
      <c r="G145" s="57"/>
      <c r="H145" s="58">
        <f>ROUND(G145*F145,2)</f>
        <v>0</v>
      </c>
    </row>
    <row r="146" spans="1:8" ht="36" customHeight="1">
      <c r="A146" s="9"/>
      <c r="B146" s="121"/>
      <c r="C146" s="22" t="s">
        <v>22</v>
      </c>
      <c r="D146" s="5"/>
      <c r="E146" s="4"/>
      <c r="F146" s="3"/>
      <c r="G146" s="9"/>
      <c r="H146" s="119"/>
    </row>
    <row r="147" spans="1:8" s="39" customFormat="1" ht="36" customHeight="1">
      <c r="A147" s="157" t="s">
        <v>73</v>
      </c>
      <c r="B147" s="82" t="s">
        <v>278</v>
      </c>
      <c r="C147" s="77" t="s">
        <v>74</v>
      </c>
      <c r="D147" s="78" t="s">
        <v>228</v>
      </c>
      <c r="E147" s="79" t="s">
        <v>61</v>
      </c>
      <c r="F147" s="80">
        <v>800</v>
      </c>
      <c r="G147" s="81"/>
      <c r="H147" s="156">
        <f>ROUND(G147*F147,2)</f>
        <v>0</v>
      </c>
    </row>
    <row r="148" spans="1:8" ht="48" customHeight="1">
      <c r="A148" s="9"/>
      <c r="B148" s="121"/>
      <c r="C148" s="22" t="s">
        <v>23</v>
      </c>
      <c r="D148" s="5"/>
      <c r="E148" s="4"/>
      <c r="F148" s="3"/>
      <c r="G148" s="9"/>
      <c r="H148" s="119"/>
    </row>
    <row r="149" spans="1:8" ht="36" customHeight="1">
      <c r="A149" s="107" t="s">
        <v>229</v>
      </c>
      <c r="B149" s="52" t="s">
        <v>279</v>
      </c>
      <c r="C149" s="53" t="s">
        <v>231</v>
      </c>
      <c r="D149" s="61" t="s">
        <v>232</v>
      </c>
      <c r="E149" s="55"/>
      <c r="F149" s="63"/>
      <c r="G149" s="59"/>
      <c r="H149" s="64"/>
    </row>
    <row r="150" spans="1:8" ht="36" customHeight="1">
      <c r="A150" s="107" t="s">
        <v>233</v>
      </c>
      <c r="B150" s="60" t="s">
        <v>38</v>
      </c>
      <c r="C150" s="53" t="s">
        <v>234</v>
      </c>
      <c r="D150" s="61"/>
      <c r="E150" s="55" t="s">
        <v>44</v>
      </c>
      <c r="F150" s="63">
        <v>12</v>
      </c>
      <c r="G150" s="57"/>
      <c r="H150" s="58">
        <f>ROUND(G150*F150,2)</f>
        <v>0</v>
      </c>
    </row>
    <row r="151" spans="1:8" ht="36" customHeight="1">
      <c r="A151" s="107" t="s">
        <v>321</v>
      </c>
      <c r="B151" s="52" t="s">
        <v>280</v>
      </c>
      <c r="C151" s="53" t="s">
        <v>323</v>
      </c>
      <c r="D151" s="61" t="s">
        <v>232</v>
      </c>
      <c r="E151" s="55"/>
      <c r="F151" s="63"/>
      <c r="G151" s="59"/>
      <c r="H151" s="64"/>
    </row>
    <row r="152" spans="1:8" ht="36" customHeight="1">
      <c r="A152" s="107" t="s">
        <v>324</v>
      </c>
      <c r="B152" s="60" t="s">
        <v>38</v>
      </c>
      <c r="C152" s="53" t="s">
        <v>325</v>
      </c>
      <c r="D152" s="61"/>
      <c r="E152" s="55" t="s">
        <v>44</v>
      </c>
      <c r="F152" s="63">
        <v>5</v>
      </c>
      <c r="G152" s="57"/>
      <c r="H152" s="58">
        <f>ROUND(G152*F152,2)</f>
        <v>0</v>
      </c>
    </row>
    <row r="153" spans="1:8" ht="36" customHeight="1">
      <c r="A153" s="107" t="s">
        <v>235</v>
      </c>
      <c r="B153" s="52" t="s">
        <v>281</v>
      </c>
      <c r="C153" s="53" t="s">
        <v>237</v>
      </c>
      <c r="D153" s="61" t="s">
        <v>232</v>
      </c>
      <c r="E153" s="55"/>
      <c r="F153" s="63"/>
      <c r="G153" s="59"/>
      <c r="H153" s="64"/>
    </row>
    <row r="154" spans="1:8" ht="36" customHeight="1">
      <c r="A154" s="107" t="s">
        <v>238</v>
      </c>
      <c r="B154" s="60" t="s">
        <v>38</v>
      </c>
      <c r="C154" s="53" t="s">
        <v>239</v>
      </c>
      <c r="D154" s="61"/>
      <c r="E154" s="55"/>
      <c r="F154" s="63"/>
      <c r="G154" s="59"/>
      <c r="H154" s="64"/>
    </row>
    <row r="155" spans="1:8" ht="48" customHeight="1">
      <c r="A155" s="107" t="s">
        <v>240</v>
      </c>
      <c r="B155" s="62" t="s">
        <v>184</v>
      </c>
      <c r="C155" s="53" t="s">
        <v>501</v>
      </c>
      <c r="D155" s="61"/>
      <c r="E155" s="55" t="s">
        <v>61</v>
      </c>
      <c r="F155" s="63">
        <v>15</v>
      </c>
      <c r="G155" s="57"/>
      <c r="H155" s="58">
        <f>ROUND(G155*F155,2)</f>
        <v>0</v>
      </c>
    </row>
    <row r="156" spans="1:8" ht="36" customHeight="1">
      <c r="A156" s="107" t="s">
        <v>326</v>
      </c>
      <c r="B156" s="52" t="s">
        <v>282</v>
      </c>
      <c r="C156" s="53" t="s">
        <v>328</v>
      </c>
      <c r="D156" s="61" t="s">
        <v>232</v>
      </c>
      <c r="E156" s="55" t="s">
        <v>61</v>
      </c>
      <c r="F156" s="63">
        <v>10</v>
      </c>
      <c r="G156" s="57"/>
      <c r="H156" s="58">
        <f>ROUND(G156*F156,2)</f>
        <v>0</v>
      </c>
    </row>
    <row r="157" spans="1:8" ht="48" customHeight="1">
      <c r="A157" s="107" t="s">
        <v>119</v>
      </c>
      <c r="B157" s="52" t="s">
        <v>283</v>
      </c>
      <c r="C157" s="65" t="s">
        <v>242</v>
      </c>
      <c r="D157" s="61" t="s">
        <v>232</v>
      </c>
      <c r="E157" s="55"/>
      <c r="F157" s="63"/>
      <c r="G157" s="59"/>
      <c r="H157" s="64"/>
    </row>
    <row r="158" spans="1:8" ht="48" customHeight="1">
      <c r="A158" s="107" t="s">
        <v>121</v>
      </c>
      <c r="B158" s="60" t="s">
        <v>38</v>
      </c>
      <c r="C158" s="53" t="s">
        <v>122</v>
      </c>
      <c r="D158" s="61"/>
      <c r="E158" s="55" t="s">
        <v>44</v>
      </c>
      <c r="F158" s="63">
        <v>2</v>
      </c>
      <c r="G158" s="57"/>
      <c r="H158" s="58">
        <f>ROUND(G158*F158,2)</f>
        <v>0</v>
      </c>
    </row>
    <row r="159" spans="1:8" ht="48" customHeight="1">
      <c r="A159" s="107" t="s">
        <v>123</v>
      </c>
      <c r="B159" s="60" t="s">
        <v>49</v>
      </c>
      <c r="C159" s="53" t="s">
        <v>124</v>
      </c>
      <c r="D159" s="61"/>
      <c r="E159" s="55" t="s">
        <v>44</v>
      </c>
      <c r="F159" s="63">
        <v>2</v>
      </c>
      <c r="G159" s="57"/>
      <c r="H159" s="58">
        <f>ROUND(G159*F159,2)</f>
        <v>0</v>
      </c>
    </row>
    <row r="160" spans="1:8" ht="36" customHeight="1">
      <c r="A160" s="107" t="s">
        <v>502</v>
      </c>
      <c r="B160" s="52" t="s">
        <v>284</v>
      </c>
      <c r="C160" s="65" t="s">
        <v>503</v>
      </c>
      <c r="D160" s="61" t="s">
        <v>232</v>
      </c>
      <c r="E160" s="55"/>
      <c r="F160" s="63"/>
      <c r="G160" s="59"/>
      <c r="H160" s="64"/>
    </row>
    <row r="161" spans="1:8" ht="36" customHeight="1">
      <c r="A161" s="107" t="s">
        <v>504</v>
      </c>
      <c r="B161" s="60" t="s">
        <v>38</v>
      </c>
      <c r="C161" s="65" t="s">
        <v>505</v>
      </c>
      <c r="D161" s="61"/>
      <c r="E161" s="55" t="s">
        <v>44</v>
      </c>
      <c r="F161" s="63">
        <v>2</v>
      </c>
      <c r="G161" s="57"/>
      <c r="H161" s="58">
        <f>ROUND(G161*F161,2)</f>
        <v>0</v>
      </c>
    </row>
    <row r="162" spans="1:8" ht="36" customHeight="1">
      <c r="A162" s="107" t="s">
        <v>330</v>
      </c>
      <c r="B162" s="52" t="s">
        <v>285</v>
      </c>
      <c r="C162" s="65" t="s">
        <v>332</v>
      </c>
      <c r="D162" s="61" t="s">
        <v>232</v>
      </c>
      <c r="E162" s="55"/>
      <c r="F162" s="63"/>
      <c r="G162" s="59"/>
      <c r="H162" s="64"/>
    </row>
    <row r="163" spans="1:8" ht="36" customHeight="1">
      <c r="A163" s="107" t="s">
        <v>333</v>
      </c>
      <c r="B163" s="60" t="s">
        <v>38</v>
      </c>
      <c r="C163" s="65" t="s">
        <v>498</v>
      </c>
      <c r="D163" s="61"/>
      <c r="E163" s="55" t="s">
        <v>44</v>
      </c>
      <c r="F163" s="63">
        <v>4</v>
      </c>
      <c r="G163" s="57"/>
      <c r="H163" s="58">
        <f>ROUND(G163*F163,2)</f>
        <v>0</v>
      </c>
    </row>
    <row r="164" spans="1:8" ht="36" customHeight="1">
      <c r="A164" s="107" t="s">
        <v>247</v>
      </c>
      <c r="B164" s="52" t="s">
        <v>286</v>
      </c>
      <c r="C164" s="53" t="s">
        <v>249</v>
      </c>
      <c r="D164" s="61" t="s">
        <v>232</v>
      </c>
      <c r="E164" s="55" t="s">
        <v>44</v>
      </c>
      <c r="F164" s="63">
        <v>2</v>
      </c>
      <c r="G164" s="57"/>
      <c r="H164" s="58">
        <f>ROUND(G164*F164,2)</f>
        <v>0</v>
      </c>
    </row>
    <row r="165" spans="1:8" ht="36" customHeight="1">
      <c r="A165" s="107" t="s">
        <v>483</v>
      </c>
      <c r="B165" s="52" t="s">
        <v>287</v>
      </c>
      <c r="C165" s="53" t="s">
        <v>484</v>
      </c>
      <c r="D165" s="61" t="s">
        <v>232</v>
      </c>
      <c r="E165" s="55" t="s">
        <v>44</v>
      </c>
      <c r="F165" s="63">
        <v>5</v>
      </c>
      <c r="G165" s="57"/>
      <c r="H165" s="58">
        <f>ROUND(G165*F165,2)</f>
        <v>0</v>
      </c>
    </row>
    <row r="166" spans="1:8" ht="36" customHeight="1">
      <c r="A166" s="107" t="s">
        <v>485</v>
      </c>
      <c r="B166" s="52" t="s">
        <v>288</v>
      </c>
      <c r="C166" s="53" t="s">
        <v>486</v>
      </c>
      <c r="D166" s="61" t="s">
        <v>487</v>
      </c>
      <c r="E166" s="55" t="s">
        <v>44</v>
      </c>
      <c r="F166" s="63">
        <v>6</v>
      </c>
      <c r="G166" s="57"/>
      <c r="H166" s="58">
        <f>ROUND(G166*F166,2)</f>
        <v>0</v>
      </c>
    </row>
    <row r="167" spans="1:8" ht="36" customHeight="1">
      <c r="A167" s="9"/>
      <c r="B167" s="122"/>
      <c r="C167" s="22" t="s">
        <v>24</v>
      </c>
      <c r="D167" s="5"/>
      <c r="E167" s="4"/>
      <c r="F167" s="3"/>
      <c r="G167" s="9"/>
      <c r="H167" s="119"/>
    </row>
    <row r="168" spans="1:8" s="39" customFormat="1" ht="48" customHeight="1">
      <c r="A168" s="157" t="s">
        <v>75</v>
      </c>
      <c r="B168" s="82" t="s">
        <v>289</v>
      </c>
      <c r="C168" s="77" t="s">
        <v>127</v>
      </c>
      <c r="D168" s="78" t="s">
        <v>256</v>
      </c>
      <c r="E168" s="79" t="s">
        <v>44</v>
      </c>
      <c r="F168" s="80">
        <v>4</v>
      </c>
      <c r="G168" s="81"/>
      <c r="H168" s="156">
        <f>ROUND(G168*F168,2)</f>
        <v>0</v>
      </c>
    </row>
    <row r="169" spans="1:8" ht="48" customHeight="1">
      <c r="A169" s="107"/>
      <c r="B169" s="52"/>
      <c r="C169" s="22" t="s">
        <v>586</v>
      </c>
      <c r="D169" s="61"/>
      <c r="E169" s="55"/>
      <c r="F169" s="56"/>
      <c r="G169" s="59"/>
      <c r="H169" s="58"/>
    </row>
    <row r="170" spans="1:8" ht="36" customHeight="1">
      <c r="A170" s="107" t="s">
        <v>104</v>
      </c>
      <c r="B170" s="52" t="s">
        <v>507</v>
      </c>
      <c r="C170" s="53" t="s">
        <v>134</v>
      </c>
      <c r="D170" s="61" t="s">
        <v>256</v>
      </c>
      <c r="E170" s="55" t="s">
        <v>44</v>
      </c>
      <c r="F170" s="63">
        <v>2</v>
      </c>
      <c r="G170" s="57"/>
      <c r="H170" s="58">
        <f>ROUND(G170*F170,2)</f>
        <v>0</v>
      </c>
    </row>
    <row r="171" spans="1:8" ht="36" customHeight="1">
      <c r="A171" s="107" t="s">
        <v>105</v>
      </c>
      <c r="B171" s="52" t="s">
        <v>508</v>
      </c>
      <c r="C171" s="53" t="s">
        <v>136</v>
      </c>
      <c r="D171" s="61" t="s">
        <v>256</v>
      </c>
      <c r="E171" s="55" t="s">
        <v>44</v>
      </c>
      <c r="F171" s="63">
        <v>1</v>
      </c>
      <c r="G171" s="57"/>
      <c r="H171" s="58">
        <f>ROUND(G171*F171,2)</f>
        <v>0</v>
      </c>
    </row>
    <row r="172" spans="1:8" ht="36" customHeight="1">
      <c r="A172" s="107" t="s">
        <v>106</v>
      </c>
      <c r="B172" s="52" t="s">
        <v>509</v>
      </c>
      <c r="C172" s="53" t="s">
        <v>138</v>
      </c>
      <c r="D172" s="61" t="s">
        <v>256</v>
      </c>
      <c r="E172" s="55" t="s">
        <v>44</v>
      </c>
      <c r="F172" s="63">
        <v>2</v>
      </c>
      <c r="G172" s="57"/>
      <c r="H172" s="58">
        <f>ROUND(G172*F172,2)</f>
        <v>0</v>
      </c>
    </row>
    <row r="173" spans="1:8" ht="36" customHeight="1">
      <c r="A173" s="107" t="s">
        <v>107</v>
      </c>
      <c r="B173" s="52" t="s">
        <v>510</v>
      </c>
      <c r="C173" s="53" t="s">
        <v>140</v>
      </c>
      <c r="D173" s="61" t="s">
        <v>256</v>
      </c>
      <c r="E173" s="55" t="s">
        <v>44</v>
      </c>
      <c r="F173" s="63">
        <v>1</v>
      </c>
      <c r="G173" s="57"/>
      <c r="H173" s="58">
        <f>ROUND(G173*F173,2)</f>
        <v>0</v>
      </c>
    </row>
    <row r="174" spans="1:8" ht="36" customHeight="1">
      <c r="A174" s="9"/>
      <c r="B174" s="118"/>
      <c r="C174" s="22" t="s">
        <v>25</v>
      </c>
      <c r="D174" s="5"/>
      <c r="E174" s="2"/>
      <c r="F174" s="5"/>
      <c r="G174" s="9"/>
      <c r="H174" s="119"/>
    </row>
    <row r="175" spans="1:8" ht="36" customHeight="1">
      <c r="A175" s="109" t="s">
        <v>80</v>
      </c>
      <c r="B175" s="52" t="s">
        <v>511</v>
      </c>
      <c r="C175" s="53" t="s">
        <v>81</v>
      </c>
      <c r="D175" s="61" t="s">
        <v>265</v>
      </c>
      <c r="E175" s="55"/>
      <c r="F175" s="56"/>
      <c r="G175" s="59"/>
      <c r="H175" s="58"/>
    </row>
    <row r="176" spans="1:8" ht="36" customHeight="1">
      <c r="A176" s="109" t="s">
        <v>266</v>
      </c>
      <c r="B176" s="60" t="s">
        <v>38</v>
      </c>
      <c r="C176" s="53" t="s">
        <v>267</v>
      </c>
      <c r="D176" s="61"/>
      <c r="E176" s="55" t="s">
        <v>37</v>
      </c>
      <c r="F176" s="56">
        <v>200</v>
      </c>
      <c r="G176" s="57"/>
      <c r="H176" s="58">
        <f>ROUND(G176*F176,2)</f>
        <v>0</v>
      </c>
    </row>
    <row r="177" spans="1:8" ht="36" customHeight="1">
      <c r="A177" s="109" t="s">
        <v>82</v>
      </c>
      <c r="B177" s="60" t="s">
        <v>49</v>
      </c>
      <c r="C177" s="53" t="s">
        <v>268</v>
      </c>
      <c r="D177" s="61"/>
      <c r="E177" s="55" t="s">
        <v>37</v>
      </c>
      <c r="F177" s="56">
        <v>500</v>
      </c>
      <c r="G177" s="57"/>
      <c r="H177" s="58">
        <f>ROUND(G177*F177,2)</f>
        <v>0</v>
      </c>
    </row>
    <row r="178" spans="1:8" ht="11.25" customHeight="1">
      <c r="A178" s="9"/>
      <c r="B178" s="123"/>
      <c r="C178" s="22"/>
      <c r="D178" s="5"/>
      <c r="E178" s="4"/>
      <c r="F178" s="3"/>
      <c r="G178" s="9"/>
      <c r="H178" s="119"/>
    </row>
    <row r="179" spans="1:8" s="27" customFormat="1" ht="48" customHeight="1" thickBot="1">
      <c r="A179" s="112"/>
      <c r="B179" s="124" t="str">
        <f>B105</f>
        <v>B</v>
      </c>
      <c r="C179" s="181" t="str">
        <f>C105</f>
        <v>REHABILITATION  - DOHANEY CRESCENT FROM HAMILTON AVENUE TO ACHESON DRIVE (NORTH LEG)</v>
      </c>
      <c r="D179" s="182"/>
      <c r="E179" s="182"/>
      <c r="F179" s="183"/>
      <c r="G179" s="28" t="s">
        <v>17</v>
      </c>
      <c r="H179" s="128">
        <f>SUM(H105:H178)</f>
        <v>0</v>
      </c>
    </row>
    <row r="180" spans="1:8" s="27" customFormat="1" ht="48" customHeight="1" thickTop="1">
      <c r="A180" s="85"/>
      <c r="B180" s="126" t="s">
        <v>14</v>
      </c>
      <c r="C180" s="200" t="s">
        <v>535</v>
      </c>
      <c r="D180" s="201"/>
      <c r="E180" s="201"/>
      <c r="F180" s="202"/>
      <c r="G180" s="85"/>
      <c r="H180" s="127"/>
    </row>
    <row r="181" spans="1:8" ht="36" customHeight="1">
      <c r="A181" s="9"/>
      <c r="B181" s="118"/>
      <c r="C181" s="21" t="s">
        <v>19</v>
      </c>
      <c r="D181" s="5"/>
      <c r="E181" s="3" t="s">
        <v>2</v>
      </c>
      <c r="F181" s="3" t="s">
        <v>2</v>
      </c>
      <c r="G181" s="9" t="s">
        <v>2</v>
      </c>
      <c r="H181" s="119"/>
    </row>
    <row r="182" spans="1:8" ht="36" customHeight="1">
      <c r="A182" s="107" t="s">
        <v>161</v>
      </c>
      <c r="B182" s="52" t="s">
        <v>108</v>
      </c>
      <c r="C182" s="53" t="s">
        <v>162</v>
      </c>
      <c r="D182" s="54" t="s">
        <v>453</v>
      </c>
      <c r="E182" s="55" t="s">
        <v>35</v>
      </c>
      <c r="F182" s="56">
        <v>2000</v>
      </c>
      <c r="G182" s="57"/>
      <c r="H182" s="58">
        <f>ROUND(G182*F182,2)</f>
        <v>0</v>
      </c>
    </row>
    <row r="183" spans="1:8" ht="36" customHeight="1">
      <c r="A183" s="108" t="s">
        <v>163</v>
      </c>
      <c r="B183" s="52" t="s">
        <v>111</v>
      </c>
      <c r="C183" s="53" t="s">
        <v>164</v>
      </c>
      <c r="D183" s="54" t="s">
        <v>453</v>
      </c>
      <c r="E183" s="55" t="s">
        <v>37</v>
      </c>
      <c r="F183" s="56">
        <v>3100</v>
      </c>
      <c r="G183" s="57"/>
      <c r="H183" s="58">
        <f>ROUND(G183*F183,2)</f>
        <v>0</v>
      </c>
    </row>
    <row r="184" spans="1:8" ht="36" customHeight="1">
      <c r="A184" s="108" t="s">
        <v>165</v>
      </c>
      <c r="B184" s="52" t="s">
        <v>115</v>
      </c>
      <c r="C184" s="53" t="s">
        <v>167</v>
      </c>
      <c r="D184" s="54" t="s">
        <v>453</v>
      </c>
      <c r="E184" s="55"/>
      <c r="F184" s="56"/>
      <c r="G184" s="59"/>
      <c r="H184" s="58"/>
    </row>
    <row r="185" spans="1:8" ht="36" customHeight="1">
      <c r="A185" s="108" t="s">
        <v>290</v>
      </c>
      <c r="B185" s="60" t="s">
        <v>38</v>
      </c>
      <c r="C185" s="53" t="s">
        <v>291</v>
      </c>
      <c r="D185" s="61" t="s">
        <v>2</v>
      </c>
      <c r="E185" s="55" t="s">
        <v>39</v>
      </c>
      <c r="F185" s="56">
        <v>2800</v>
      </c>
      <c r="G185" s="57"/>
      <c r="H185" s="58">
        <f>ROUND(G185*F185,2)</f>
        <v>0</v>
      </c>
    </row>
    <row r="186" spans="1:8" ht="48" customHeight="1">
      <c r="A186" s="108" t="s">
        <v>40</v>
      </c>
      <c r="B186" s="52" t="s">
        <v>116</v>
      </c>
      <c r="C186" s="53" t="s">
        <v>41</v>
      </c>
      <c r="D186" s="54" t="s">
        <v>453</v>
      </c>
      <c r="E186" s="55" t="s">
        <v>35</v>
      </c>
      <c r="F186" s="56">
        <v>250</v>
      </c>
      <c r="G186" s="57"/>
      <c r="H186" s="58">
        <f>ROUND(G186*F186,2)</f>
        <v>0</v>
      </c>
    </row>
    <row r="187" spans="1:8" ht="36" customHeight="1">
      <c r="A187" s="107" t="s">
        <v>42</v>
      </c>
      <c r="B187" s="52" t="s">
        <v>292</v>
      </c>
      <c r="C187" s="53" t="s">
        <v>43</v>
      </c>
      <c r="D187" s="54" t="s">
        <v>453</v>
      </c>
      <c r="E187" s="55" t="s">
        <v>37</v>
      </c>
      <c r="F187" s="56">
        <v>2100</v>
      </c>
      <c r="G187" s="57"/>
      <c r="H187" s="58">
        <f>ROUND(G187*F187,2)</f>
        <v>0</v>
      </c>
    </row>
    <row r="188" spans="1:8" ht="36" customHeight="1">
      <c r="A188" s="108" t="s">
        <v>170</v>
      </c>
      <c r="B188" s="52" t="s">
        <v>293</v>
      </c>
      <c r="C188" s="53" t="s">
        <v>172</v>
      </c>
      <c r="D188" s="61" t="s">
        <v>173</v>
      </c>
      <c r="E188" s="55" t="s">
        <v>37</v>
      </c>
      <c r="F188" s="56">
        <v>3100</v>
      </c>
      <c r="G188" s="57"/>
      <c r="H188" s="58">
        <f>ROUND(G188*F188,2)</f>
        <v>0</v>
      </c>
    </row>
    <row r="189" spans="1:8" ht="36" customHeight="1">
      <c r="A189" s="9"/>
      <c r="B189" s="118"/>
      <c r="C189" s="22" t="s">
        <v>20</v>
      </c>
      <c r="D189" s="5"/>
      <c r="E189" s="2"/>
      <c r="F189" s="5"/>
      <c r="G189" s="9"/>
      <c r="H189" s="119"/>
    </row>
    <row r="190" spans="1:8" ht="36" customHeight="1">
      <c r="A190" s="109" t="s">
        <v>89</v>
      </c>
      <c r="B190" s="52" t="s">
        <v>294</v>
      </c>
      <c r="C190" s="53" t="s">
        <v>91</v>
      </c>
      <c r="D190" s="54" t="s">
        <v>453</v>
      </c>
      <c r="E190" s="55"/>
      <c r="F190" s="56"/>
      <c r="G190" s="59"/>
      <c r="H190" s="58"/>
    </row>
    <row r="191" spans="1:8" ht="36" customHeight="1">
      <c r="A191" s="109" t="s">
        <v>92</v>
      </c>
      <c r="B191" s="60" t="s">
        <v>38</v>
      </c>
      <c r="C191" s="53" t="s">
        <v>93</v>
      </c>
      <c r="D191" s="61" t="s">
        <v>2</v>
      </c>
      <c r="E191" s="55" t="s">
        <v>37</v>
      </c>
      <c r="F191" s="56">
        <v>2700</v>
      </c>
      <c r="G191" s="57"/>
      <c r="H191" s="58">
        <f>ROUND(G191*F191,2)</f>
        <v>0</v>
      </c>
    </row>
    <row r="192" spans="1:8" ht="36" customHeight="1">
      <c r="A192" s="109" t="s">
        <v>454</v>
      </c>
      <c r="B192" s="60" t="s">
        <v>49</v>
      </c>
      <c r="C192" s="53" t="s">
        <v>455</v>
      </c>
      <c r="D192" s="61" t="s">
        <v>2</v>
      </c>
      <c r="E192" s="55" t="s">
        <v>37</v>
      </c>
      <c r="F192" s="56">
        <v>40</v>
      </c>
      <c r="G192" s="57"/>
      <c r="H192" s="58">
        <f>ROUND(G192*F192,2)</f>
        <v>0</v>
      </c>
    </row>
    <row r="193" spans="1:8" ht="36" customHeight="1">
      <c r="A193" s="109" t="s">
        <v>51</v>
      </c>
      <c r="B193" s="52" t="s">
        <v>295</v>
      </c>
      <c r="C193" s="53" t="s">
        <v>52</v>
      </c>
      <c r="D193" s="61" t="s">
        <v>456</v>
      </c>
      <c r="E193" s="55"/>
      <c r="F193" s="56"/>
      <c r="G193" s="59"/>
      <c r="H193" s="58"/>
    </row>
    <row r="194" spans="1:8" ht="36" customHeight="1">
      <c r="A194" s="109" t="s">
        <v>53</v>
      </c>
      <c r="B194" s="60" t="s">
        <v>38</v>
      </c>
      <c r="C194" s="53" t="s">
        <v>54</v>
      </c>
      <c r="D194" s="61" t="s">
        <v>2</v>
      </c>
      <c r="E194" s="55" t="s">
        <v>44</v>
      </c>
      <c r="F194" s="56">
        <v>120</v>
      </c>
      <c r="G194" s="57"/>
      <c r="H194" s="58">
        <f>ROUND(G194*F194,2)</f>
        <v>0</v>
      </c>
    </row>
    <row r="195" spans="1:8" ht="36" customHeight="1">
      <c r="A195" s="109" t="s">
        <v>55</v>
      </c>
      <c r="B195" s="52" t="s">
        <v>296</v>
      </c>
      <c r="C195" s="53" t="s">
        <v>56</v>
      </c>
      <c r="D195" s="61" t="s">
        <v>456</v>
      </c>
      <c r="E195" s="55"/>
      <c r="F195" s="56"/>
      <c r="G195" s="59"/>
      <c r="H195" s="58"/>
    </row>
    <row r="196" spans="1:8" ht="36" customHeight="1">
      <c r="A196" s="109" t="s">
        <v>57</v>
      </c>
      <c r="B196" s="60" t="s">
        <v>38</v>
      </c>
      <c r="C196" s="53" t="s">
        <v>58</v>
      </c>
      <c r="D196" s="61" t="s">
        <v>2</v>
      </c>
      <c r="E196" s="55" t="s">
        <v>44</v>
      </c>
      <c r="F196" s="56">
        <v>70</v>
      </c>
      <c r="G196" s="57"/>
      <c r="H196" s="58">
        <f>ROUND(G196*F196,2)</f>
        <v>0</v>
      </c>
    </row>
    <row r="197" spans="1:8" ht="36" customHeight="1">
      <c r="A197" s="109" t="s">
        <v>178</v>
      </c>
      <c r="B197" s="52" t="s">
        <v>300</v>
      </c>
      <c r="C197" s="53" t="s">
        <v>59</v>
      </c>
      <c r="D197" s="61" t="s">
        <v>180</v>
      </c>
      <c r="E197" s="55"/>
      <c r="F197" s="56"/>
      <c r="G197" s="59"/>
      <c r="H197" s="58"/>
    </row>
    <row r="198" spans="1:8" ht="36" customHeight="1">
      <c r="A198" s="109" t="s">
        <v>181</v>
      </c>
      <c r="B198" s="60" t="s">
        <v>38</v>
      </c>
      <c r="C198" s="53" t="s">
        <v>182</v>
      </c>
      <c r="D198" s="61" t="s">
        <v>60</v>
      </c>
      <c r="E198" s="55"/>
      <c r="F198" s="56"/>
      <c r="G198" s="59"/>
      <c r="H198" s="58"/>
    </row>
    <row r="199" spans="1:8" ht="36" customHeight="1">
      <c r="A199" s="109" t="s">
        <v>183</v>
      </c>
      <c r="B199" s="62" t="s">
        <v>184</v>
      </c>
      <c r="C199" s="53" t="s">
        <v>185</v>
      </c>
      <c r="D199" s="61"/>
      <c r="E199" s="55" t="s">
        <v>37</v>
      </c>
      <c r="F199" s="56">
        <v>90</v>
      </c>
      <c r="G199" s="57"/>
      <c r="H199" s="58">
        <f>ROUND(G199*F199,2)</f>
        <v>0</v>
      </c>
    </row>
    <row r="200" spans="1:8" ht="36" customHeight="1">
      <c r="A200" s="109" t="s">
        <v>186</v>
      </c>
      <c r="B200" s="62" t="s">
        <v>187</v>
      </c>
      <c r="C200" s="53" t="s">
        <v>188</v>
      </c>
      <c r="D200" s="61"/>
      <c r="E200" s="55" t="s">
        <v>37</v>
      </c>
      <c r="F200" s="56">
        <v>130</v>
      </c>
      <c r="G200" s="57"/>
      <c r="H200" s="58">
        <f>ROUND(G200*F200,2)</f>
        <v>0</v>
      </c>
    </row>
    <row r="201" spans="1:8" s="39" customFormat="1" ht="36" customHeight="1">
      <c r="A201" s="153" t="s">
        <v>189</v>
      </c>
      <c r="B201" s="158" t="s">
        <v>190</v>
      </c>
      <c r="C201" s="77" t="s">
        <v>191</v>
      </c>
      <c r="D201" s="78" t="s">
        <v>2</v>
      </c>
      <c r="E201" s="79" t="s">
        <v>37</v>
      </c>
      <c r="F201" s="155">
        <v>60</v>
      </c>
      <c r="G201" s="81"/>
      <c r="H201" s="156">
        <f>ROUND(G201*F201,2)</f>
        <v>0</v>
      </c>
    </row>
    <row r="202" spans="1:8" ht="36" customHeight="1">
      <c r="A202" s="109"/>
      <c r="B202" s="62"/>
      <c r="C202" s="22" t="s">
        <v>585</v>
      </c>
      <c r="D202" s="61"/>
      <c r="E202" s="55"/>
      <c r="F202" s="56"/>
      <c r="G202" s="59"/>
      <c r="H202" s="58"/>
    </row>
    <row r="203" spans="1:8" ht="36" customHeight="1">
      <c r="A203" s="109" t="s">
        <v>211</v>
      </c>
      <c r="B203" s="52" t="s">
        <v>307</v>
      </c>
      <c r="C203" s="53" t="s">
        <v>213</v>
      </c>
      <c r="D203" s="61" t="s">
        <v>512</v>
      </c>
      <c r="E203" s="55" t="s">
        <v>44</v>
      </c>
      <c r="F203" s="63">
        <v>10</v>
      </c>
      <c r="G203" s="57"/>
      <c r="H203" s="58">
        <f>ROUND(G203*F203,2)</f>
        <v>0</v>
      </c>
    </row>
    <row r="204" spans="1:8" ht="36" customHeight="1">
      <c r="A204" s="9"/>
      <c r="B204" s="121"/>
      <c r="C204" s="22" t="s">
        <v>21</v>
      </c>
      <c r="D204" s="5"/>
      <c r="E204" s="3"/>
      <c r="F204" s="3"/>
      <c r="G204" s="9"/>
      <c r="H204" s="119"/>
    </row>
    <row r="205" spans="1:8" ht="48" customHeight="1">
      <c r="A205" s="107" t="s">
        <v>68</v>
      </c>
      <c r="B205" s="52" t="s">
        <v>308</v>
      </c>
      <c r="C205" s="53" t="s">
        <v>69</v>
      </c>
      <c r="D205" s="61" t="s">
        <v>506</v>
      </c>
      <c r="E205" s="55"/>
      <c r="F205" s="63"/>
      <c r="G205" s="59"/>
      <c r="H205" s="64"/>
    </row>
    <row r="206" spans="1:8" ht="48" customHeight="1">
      <c r="A206" s="107" t="s">
        <v>109</v>
      </c>
      <c r="B206" s="60" t="s">
        <v>38</v>
      </c>
      <c r="C206" s="53" t="s">
        <v>513</v>
      </c>
      <c r="D206" s="61" t="s">
        <v>2</v>
      </c>
      <c r="E206" s="55" t="s">
        <v>37</v>
      </c>
      <c r="F206" s="63">
        <v>1190</v>
      </c>
      <c r="G206" s="57"/>
      <c r="H206" s="58">
        <f>ROUND(G206*F206,2)</f>
        <v>0</v>
      </c>
    </row>
    <row r="207" spans="1:8" ht="48" customHeight="1">
      <c r="A207" s="107" t="s">
        <v>215</v>
      </c>
      <c r="B207" s="60" t="s">
        <v>49</v>
      </c>
      <c r="C207" s="53" t="s">
        <v>216</v>
      </c>
      <c r="D207" s="61" t="s">
        <v>2</v>
      </c>
      <c r="E207" s="55" t="s">
        <v>37</v>
      </c>
      <c r="F207" s="63">
        <v>320</v>
      </c>
      <c r="G207" s="57"/>
      <c r="H207" s="58">
        <f>ROUND(G207*F207,2)</f>
        <v>0</v>
      </c>
    </row>
    <row r="208" spans="1:8" ht="36" customHeight="1">
      <c r="A208" s="107" t="s">
        <v>110</v>
      </c>
      <c r="B208" s="52" t="s">
        <v>310</v>
      </c>
      <c r="C208" s="53" t="s">
        <v>112</v>
      </c>
      <c r="D208" s="61" t="s">
        <v>506</v>
      </c>
      <c r="E208" s="55"/>
      <c r="F208" s="63"/>
      <c r="G208" s="59"/>
      <c r="H208" s="64"/>
    </row>
    <row r="209" spans="1:8" ht="48" customHeight="1">
      <c r="A209" s="107" t="s">
        <v>113</v>
      </c>
      <c r="B209" s="60" t="s">
        <v>38</v>
      </c>
      <c r="C209" s="53" t="s">
        <v>114</v>
      </c>
      <c r="D209" s="61"/>
      <c r="E209" s="55" t="s">
        <v>37</v>
      </c>
      <c r="F209" s="63">
        <v>1190</v>
      </c>
      <c r="G209" s="57"/>
      <c r="H209" s="58">
        <f aca="true" t="shared" si="2" ref="H209:H215">ROUND(G209*F209,2)</f>
        <v>0</v>
      </c>
    </row>
    <row r="210" spans="1:8" ht="48" customHeight="1">
      <c r="A210" s="107" t="s">
        <v>70</v>
      </c>
      <c r="B210" s="52" t="s">
        <v>313</v>
      </c>
      <c r="C210" s="53" t="s">
        <v>71</v>
      </c>
      <c r="D210" s="61" t="s">
        <v>506</v>
      </c>
      <c r="E210" s="55"/>
      <c r="F210" s="63"/>
      <c r="G210" s="59"/>
      <c r="H210" s="64"/>
    </row>
    <row r="211" spans="1:8" ht="48" customHeight="1">
      <c r="A211" s="107" t="s">
        <v>101</v>
      </c>
      <c r="B211" s="60" t="s">
        <v>38</v>
      </c>
      <c r="C211" s="53" t="s">
        <v>365</v>
      </c>
      <c r="D211" s="61" t="s">
        <v>64</v>
      </c>
      <c r="E211" s="55" t="s">
        <v>61</v>
      </c>
      <c r="F211" s="56">
        <v>500</v>
      </c>
      <c r="G211" s="57"/>
      <c r="H211" s="58">
        <f t="shared" si="2"/>
        <v>0</v>
      </c>
    </row>
    <row r="212" spans="1:8" ht="48" customHeight="1">
      <c r="A212" s="107" t="s">
        <v>275</v>
      </c>
      <c r="B212" s="60" t="s">
        <v>49</v>
      </c>
      <c r="C212" s="53" t="s">
        <v>276</v>
      </c>
      <c r="D212" s="61" t="s">
        <v>203</v>
      </c>
      <c r="E212" s="55" t="s">
        <v>61</v>
      </c>
      <c r="F212" s="56">
        <v>20</v>
      </c>
      <c r="G212" s="57"/>
      <c r="H212" s="58">
        <f t="shared" si="2"/>
        <v>0</v>
      </c>
    </row>
    <row r="213" spans="1:8" ht="48" customHeight="1">
      <c r="A213" s="107" t="s">
        <v>514</v>
      </c>
      <c r="B213" s="60" t="s">
        <v>62</v>
      </c>
      <c r="C213" s="53" t="s">
        <v>515</v>
      </c>
      <c r="D213" s="61" t="s">
        <v>467</v>
      </c>
      <c r="E213" s="55" t="s">
        <v>61</v>
      </c>
      <c r="F213" s="56">
        <v>90</v>
      </c>
      <c r="G213" s="57"/>
      <c r="H213" s="58">
        <f t="shared" si="2"/>
        <v>0</v>
      </c>
    </row>
    <row r="214" spans="1:8" ht="48" customHeight="1">
      <c r="A214" s="107" t="s">
        <v>72</v>
      </c>
      <c r="B214" s="60" t="s">
        <v>79</v>
      </c>
      <c r="C214" s="53" t="s">
        <v>219</v>
      </c>
      <c r="D214" s="61" t="s">
        <v>220</v>
      </c>
      <c r="E214" s="55" t="s">
        <v>61</v>
      </c>
      <c r="F214" s="56">
        <v>50</v>
      </c>
      <c r="G214" s="57"/>
      <c r="H214" s="58">
        <f t="shared" si="2"/>
        <v>0</v>
      </c>
    </row>
    <row r="215" spans="1:8" ht="36" customHeight="1">
      <c r="A215" s="107" t="s">
        <v>516</v>
      </c>
      <c r="B215" s="52" t="s">
        <v>314</v>
      </c>
      <c r="C215" s="53" t="s">
        <v>481</v>
      </c>
      <c r="D215" s="61" t="s">
        <v>361</v>
      </c>
      <c r="E215" s="55" t="s">
        <v>37</v>
      </c>
      <c r="F215" s="63">
        <v>50</v>
      </c>
      <c r="G215" s="57"/>
      <c r="H215" s="58">
        <f t="shared" si="2"/>
        <v>0</v>
      </c>
    </row>
    <row r="216" spans="1:8" ht="48" customHeight="1">
      <c r="A216" s="107" t="s">
        <v>221</v>
      </c>
      <c r="B216" s="52" t="s">
        <v>315</v>
      </c>
      <c r="C216" s="53" t="s">
        <v>223</v>
      </c>
      <c r="D216" s="61" t="s">
        <v>472</v>
      </c>
      <c r="E216" s="120"/>
      <c r="F216" s="56"/>
      <c r="G216" s="59"/>
      <c r="H216" s="64"/>
    </row>
    <row r="217" spans="1:8" ht="36" customHeight="1">
      <c r="A217" s="107" t="s">
        <v>225</v>
      </c>
      <c r="B217" s="60" t="s">
        <v>38</v>
      </c>
      <c r="C217" s="53" t="s">
        <v>100</v>
      </c>
      <c r="D217" s="61"/>
      <c r="E217" s="55"/>
      <c r="F217" s="56"/>
      <c r="G217" s="59"/>
      <c r="H217" s="64"/>
    </row>
    <row r="218" spans="1:8" ht="36" customHeight="1">
      <c r="A218" s="107" t="s">
        <v>226</v>
      </c>
      <c r="B218" s="62" t="s">
        <v>184</v>
      </c>
      <c r="C218" s="53" t="s">
        <v>224</v>
      </c>
      <c r="D218" s="61"/>
      <c r="E218" s="55" t="s">
        <v>39</v>
      </c>
      <c r="F218" s="56">
        <v>50</v>
      </c>
      <c r="G218" s="57"/>
      <c r="H218" s="58">
        <f>ROUND(G218*F218,2)</f>
        <v>0</v>
      </c>
    </row>
    <row r="219" spans="1:8" ht="36" customHeight="1">
      <c r="A219" s="9"/>
      <c r="B219" s="121"/>
      <c r="C219" s="22" t="s">
        <v>22</v>
      </c>
      <c r="D219" s="5"/>
      <c r="E219" s="4"/>
      <c r="F219" s="3"/>
      <c r="G219" s="9"/>
      <c r="H219" s="119"/>
    </row>
    <row r="220" spans="1:8" s="39" customFormat="1" ht="36" customHeight="1">
      <c r="A220" s="157" t="s">
        <v>73</v>
      </c>
      <c r="B220" s="82" t="s">
        <v>316</v>
      </c>
      <c r="C220" s="77" t="s">
        <v>74</v>
      </c>
      <c r="D220" s="78" t="s">
        <v>228</v>
      </c>
      <c r="E220" s="79" t="s">
        <v>61</v>
      </c>
      <c r="F220" s="80">
        <v>60</v>
      </c>
      <c r="G220" s="81"/>
      <c r="H220" s="156">
        <f>ROUND(G220*F220,2)</f>
        <v>0</v>
      </c>
    </row>
    <row r="221" spans="1:8" ht="48" customHeight="1">
      <c r="A221" s="9"/>
      <c r="B221" s="121"/>
      <c r="C221" s="22" t="s">
        <v>23</v>
      </c>
      <c r="D221" s="5"/>
      <c r="E221" s="4"/>
      <c r="F221" s="3"/>
      <c r="G221" s="9"/>
      <c r="H221" s="119"/>
    </row>
    <row r="222" spans="1:8" ht="36" customHeight="1">
      <c r="A222" s="107" t="s">
        <v>229</v>
      </c>
      <c r="B222" s="52" t="s">
        <v>317</v>
      </c>
      <c r="C222" s="53" t="s">
        <v>231</v>
      </c>
      <c r="D222" s="61" t="s">
        <v>232</v>
      </c>
      <c r="E222" s="55"/>
      <c r="F222" s="63"/>
      <c r="G222" s="59"/>
      <c r="H222" s="64"/>
    </row>
    <row r="223" spans="1:8" ht="36" customHeight="1">
      <c r="A223" s="107" t="s">
        <v>233</v>
      </c>
      <c r="B223" s="60" t="s">
        <v>38</v>
      </c>
      <c r="C223" s="53" t="s">
        <v>234</v>
      </c>
      <c r="D223" s="61"/>
      <c r="E223" s="55" t="s">
        <v>44</v>
      </c>
      <c r="F223" s="63">
        <v>3</v>
      </c>
      <c r="G223" s="57"/>
      <c r="H223" s="58">
        <f>ROUND(G223*F223,2)</f>
        <v>0</v>
      </c>
    </row>
    <row r="224" spans="1:8" ht="36" customHeight="1">
      <c r="A224" s="107" t="s">
        <v>321</v>
      </c>
      <c r="B224" s="52" t="s">
        <v>318</v>
      </c>
      <c r="C224" s="53" t="s">
        <v>323</v>
      </c>
      <c r="D224" s="61" t="s">
        <v>232</v>
      </c>
      <c r="E224" s="55"/>
      <c r="F224" s="63"/>
      <c r="G224" s="59"/>
      <c r="H224" s="64"/>
    </row>
    <row r="225" spans="1:8" ht="36" customHeight="1">
      <c r="A225" s="107" t="s">
        <v>324</v>
      </c>
      <c r="B225" s="60" t="s">
        <v>38</v>
      </c>
      <c r="C225" s="53" t="s">
        <v>325</v>
      </c>
      <c r="D225" s="61"/>
      <c r="E225" s="55" t="s">
        <v>44</v>
      </c>
      <c r="F225" s="63">
        <v>1</v>
      </c>
      <c r="G225" s="57"/>
      <c r="H225" s="58">
        <f>ROUND(G225*F225,2)</f>
        <v>0</v>
      </c>
    </row>
    <row r="226" spans="1:8" ht="36" customHeight="1">
      <c r="A226" s="107" t="s">
        <v>235</v>
      </c>
      <c r="B226" s="52" t="s">
        <v>319</v>
      </c>
      <c r="C226" s="53" t="s">
        <v>237</v>
      </c>
      <c r="D226" s="61" t="s">
        <v>232</v>
      </c>
      <c r="E226" s="55"/>
      <c r="F226" s="63"/>
      <c r="G226" s="59"/>
      <c r="H226" s="64"/>
    </row>
    <row r="227" spans="1:8" ht="36" customHeight="1">
      <c r="A227" s="107" t="s">
        <v>238</v>
      </c>
      <c r="B227" s="60" t="s">
        <v>38</v>
      </c>
      <c r="C227" s="53" t="s">
        <v>239</v>
      </c>
      <c r="D227" s="61"/>
      <c r="E227" s="55"/>
      <c r="F227" s="63"/>
      <c r="G227" s="59"/>
      <c r="H227" s="64"/>
    </row>
    <row r="228" spans="1:8" ht="48" customHeight="1">
      <c r="A228" s="107" t="s">
        <v>240</v>
      </c>
      <c r="B228" s="62" t="s">
        <v>184</v>
      </c>
      <c r="C228" s="53" t="s">
        <v>501</v>
      </c>
      <c r="D228" s="61"/>
      <c r="E228" s="55" t="s">
        <v>61</v>
      </c>
      <c r="F228" s="63">
        <v>4</v>
      </c>
      <c r="G228" s="57"/>
      <c r="H228" s="58">
        <f>ROUND(G228*F228,2)</f>
        <v>0</v>
      </c>
    </row>
    <row r="229" spans="1:8" ht="36" customHeight="1">
      <c r="A229" s="107" t="s">
        <v>326</v>
      </c>
      <c r="B229" s="52" t="s">
        <v>320</v>
      </c>
      <c r="C229" s="53" t="s">
        <v>328</v>
      </c>
      <c r="D229" s="61" t="s">
        <v>232</v>
      </c>
      <c r="E229" s="55" t="s">
        <v>61</v>
      </c>
      <c r="F229" s="63">
        <v>11</v>
      </c>
      <c r="G229" s="57"/>
      <c r="H229" s="58">
        <f>ROUND(G229*F229,2)</f>
        <v>0</v>
      </c>
    </row>
    <row r="230" spans="1:8" ht="48" customHeight="1">
      <c r="A230" s="107" t="s">
        <v>119</v>
      </c>
      <c r="B230" s="52" t="s">
        <v>322</v>
      </c>
      <c r="C230" s="65" t="s">
        <v>242</v>
      </c>
      <c r="D230" s="61" t="s">
        <v>232</v>
      </c>
      <c r="E230" s="55"/>
      <c r="F230" s="63"/>
      <c r="G230" s="59"/>
      <c r="H230" s="64"/>
    </row>
    <row r="231" spans="1:8" ht="48" customHeight="1">
      <c r="A231" s="107" t="s">
        <v>121</v>
      </c>
      <c r="B231" s="60" t="s">
        <v>38</v>
      </c>
      <c r="C231" s="53" t="s">
        <v>122</v>
      </c>
      <c r="D231" s="61"/>
      <c r="E231" s="55" t="s">
        <v>44</v>
      </c>
      <c r="F231" s="63">
        <v>7</v>
      </c>
      <c r="G231" s="57"/>
      <c r="H231" s="58">
        <f>ROUND(G231*F231,2)</f>
        <v>0</v>
      </c>
    </row>
    <row r="232" spans="1:8" ht="48" customHeight="1">
      <c r="A232" s="107" t="s">
        <v>123</v>
      </c>
      <c r="B232" s="60" t="s">
        <v>49</v>
      </c>
      <c r="C232" s="53" t="s">
        <v>124</v>
      </c>
      <c r="D232" s="61"/>
      <c r="E232" s="55" t="s">
        <v>44</v>
      </c>
      <c r="F232" s="63">
        <v>7</v>
      </c>
      <c r="G232" s="57"/>
      <c r="H232" s="58">
        <f>ROUND(G232*F232,2)</f>
        <v>0</v>
      </c>
    </row>
    <row r="233" spans="1:8" ht="36" customHeight="1">
      <c r="A233" s="107" t="s">
        <v>330</v>
      </c>
      <c r="B233" s="52" t="s">
        <v>327</v>
      </c>
      <c r="C233" s="65" t="s">
        <v>332</v>
      </c>
      <c r="D233" s="61" t="s">
        <v>232</v>
      </c>
      <c r="E233" s="55"/>
      <c r="F233" s="63"/>
      <c r="G233" s="59"/>
      <c r="H233" s="64"/>
    </row>
    <row r="234" spans="1:8" ht="36" customHeight="1">
      <c r="A234" s="107" t="s">
        <v>333</v>
      </c>
      <c r="B234" s="60" t="s">
        <v>38</v>
      </c>
      <c r="C234" s="65" t="s">
        <v>498</v>
      </c>
      <c r="D234" s="61"/>
      <c r="E234" s="55" t="s">
        <v>44</v>
      </c>
      <c r="F234" s="63">
        <v>1</v>
      </c>
      <c r="G234" s="57"/>
      <c r="H234" s="58">
        <f>ROUND(G234*F234,2)</f>
        <v>0</v>
      </c>
    </row>
    <row r="235" spans="1:8" ht="36" customHeight="1">
      <c r="A235" s="107" t="s">
        <v>243</v>
      </c>
      <c r="B235" s="52" t="s">
        <v>329</v>
      </c>
      <c r="C235" s="65" t="s">
        <v>245</v>
      </c>
      <c r="D235" s="61" t="s">
        <v>232</v>
      </c>
      <c r="E235" s="55"/>
      <c r="F235" s="63"/>
      <c r="G235" s="59"/>
      <c r="H235" s="64"/>
    </row>
    <row r="236" spans="1:8" ht="36" customHeight="1">
      <c r="A236" s="107" t="s">
        <v>246</v>
      </c>
      <c r="B236" s="60" t="s">
        <v>38</v>
      </c>
      <c r="C236" s="65" t="s">
        <v>517</v>
      </c>
      <c r="D236" s="61"/>
      <c r="E236" s="55"/>
      <c r="F236" s="63"/>
      <c r="G236" s="59"/>
      <c r="H236" s="64"/>
    </row>
    <row r="237" spans="1:8" ht="48" customHeight="1">
      <c r="A237" s="107" t="s">
        <v>518</v>
      </c>
      <c r="B237" s="62" t="s">
        <v>184</v>
      </c>
      <c r="C237" s="53" t="s">
        <v>519</v>
      </c>
      <c r="D237" s="61"/>
      <c r="E237" s="55" t="s">
        <v>44</v>
      </c>
      <c r="F237" s="63">
        <v>2</v>
      </c>
      <c r="G237" s="57"/>
      <c r="H237" s="58">
        <f>ROUND(G237*F237,2)</f>
        <v>0</v>
      </c>
    </row>
    <row r="238" spans="1:8" ht="36" customHeight="1">
      <c r="A238" s="107" t="s">
        <v>502</v>
      </c>
      <c r="B238" s="52" t="s">
        <v>331</v>
      </c>
      <c r="C238" s="65" t="s">
        <v>503</v>
      </c>
      <c r="D238" s="61" t="s">
        <v>232</v>
      </c>
      <c r="E238" s="55"/>
      <c r="F238" s="63"/>
      <c r="G238" s="59"/>
      <c r="H238" s="64"/>
    </row>
    <row r="239" spans="1:8" ht="36" customHeight="1">
      <c r="A239" s="107" t="s">
        <v>504</v>
      </c>
      <c r="B239" s="60" t="s">
        <v>38</v>
      </c>
      <c r="C239" s="65" t="s">
        <v>505</v>
      </c>
      <c r="D239" s="61"/>
      <c r="E239" s="55" t="s">
        <v>44</v>
      </c>
      <c r="F239" s="63">
        <v>1</v>
      </c>
      <c r="G239" s="57"/>
      <c r="H239" s="58">
        <f>ROUND(G239*F239,2)</f>
        <v>0</v>
      </c>
    </row>
    <row r="240" spans="1:8" ht="36" customHeight="1">
      <c r="A240" s="107" t="s">
        <v>520</v>
      </c>
      <c r="B240" s="52" t="s">
        <v>335</v>
      </c>
      <c r="C240" s="53" t="s">
        <v>521</v>
      </c>
      <c r="D240" s="61" t="s">
        <v>232</v>
      </c>
      <c r="E240" s="55" t="s">
        <v>44</v>
      </c>
      <c r="F240" s="63">
        <v>2</v>
      </c>
      <c r="G240" s="57"/>
      <c r="H240" s="58">
        <f>ROUND(G240*F240,2)</f>
        <v>0</v>
      </c>
    </row>
    <row r="241" spans="1:8" s="39" customFormat="1" ht="36" customHeight="1">
      <c r="A241" s="157" t="s">
        <v>522</v>
      </c>
      <c r="B241" s="82" t="s">
        <v>339</v>
      </c>
      <c r="C241" s="77" t="s">
        <v>523</v>
      </c>
      <c r="D241" s="78" t="s">
        <v>232</v>
      </c>
      <c r="E241" s="79" t="s">
        <v>44</v>
      </c>
      <c r="F241" s="80">
        <v>2</v>
      </c>
      <c r="G241" s="81"/>
      <c r="H241" s="156">
        <f>ROUND(G241*F241,2)</f>
        <v>0</v>
      </c>
    </row>
    <row r="242" spans="1:8" ht="48" customHeight="1">
      <c r="A242" s="107"/>
      <c r="B242" s="52"/>
      <c r="C242" s="22" t="s">
        <v>587</v>
      </c>
      <c r="D242" s="61"/>
      <c r="E242" s="55"/>
      <c r="F242" s="56"/>
      <c r="G242" s="59"/>
      <c r="H242" s="58"/>
    </row>
    <row r="243" spans="1:8" ht="36" customHeight="1">
      <c r="A243" s="107" t="s">
        <v>251</v>
      </c>
      <c r="B243" s="52" t="s">
        <v>340</v>
      </c>
      <c r="C243" s="53" t="s">
        <v>253</v>
      </c>
      <c r="D243" s="61" t="s">
        <v>254</v>
      </c>
      <c r="E243" s="55" t="s">
        <v>61</v>
      </c>
      <c r="F243" s="63">
        <v>24</v>
      </c>
      <c r="G243" s="57"/>
      <c r="H243" s="58">
        <f>ROUND(G243*F243,2)</f>
        <v>0</v>
      </c>
    </row>
    <row r="244" spans="1:8" ht="36" customHeight="1">
      <c r="A244" s="9"/>
      <c r="B244" s="122"/>
      <c r="C244" s="22" t="s">
        <v>24</v>
      </c>
      <c r="D244" s="5"/>
      <c r="E244" s="4"/>
      <c r="F244" s="3"/>
      <c r="G244" s="9"/>
      <c r="H244" s="119"/>
    </row>
    <row r="245" spans="1:8" ht="48" customHeight="1">
      <c r="A245" s="107" t="s">
        <v>75</v>
      </c>
      <c r="B245" s="52" t="s">
        <v>341</v>
      </c>
      <c r="C245" s="53" t="s">
        <v>127</v>
      </c>
      <c r="D245" s="61" t="s">
        <v>256</v>
      </c>
      <c r="E245" s="55" t="s">
        <v>44</v>
      </c>
      <c r="F245" s="63">
        <v>9</v>
      </c>
      <c r="G245" s="57"/>
      <c r="H245" s="58">
        <f>ROUND(G245*F245,2)</f>
        <v>0</v>
      </c>
    </row>
    <row r="246" spans="1:8" ht="36" customHeight="1">
      <c r="A246" s="107" t="s">
        <v>102</v>
      </c>
      <c r="B246" s="52" t="s">
        <v>342</v>
      </c>
      <c r="C246" s="53" t="s">
        <v>129</v>
      </c>
      <c r="D246" s="61" t="s">
        <v>232</v>
      </c>
      <c r="E246" s="55"/>
      <c r="F246" s="63"/>
      <c r="G246" s="58"/>
      <c r="H246" s="64"/>
    </row>
    <row r="247" spans="1:8" ht="36" customHeight="1">
      <c r="A247" s="107" t="s">
        <v>130</v>
      </c>
      <c r="B247" s="60" t="s">
        <v>38</v>
      </c>
      <c r="C247" s="53" t="s">
        <v>258</v>
      </c>
      <c r="D247" s="61"/>
      <c r="E247" s="55" t="s">
        <v>103</v>
      </c>
      <c r="F247" s="63">
        <v>1</v>
      </c>
      <c r="G247" s="57"/>
      <c r="H247" s="58">
        <f>ROUND(G247*F247,2)</f>
        <v>0</v>
      </c>
    </row>
    <row r="248" spans="1:8" ht="36" customHeight="1">
      <c r="A248" s="107" t="s">
        <v>76</v>
      </c>
      <c r="B248" s="52" t="s">
        <v>343</v>
      </c>
      <c r="C248" s="53" t="s">
        <v>132</v>
      </c>
      <c r="D248" s="61" t="s">
        <v>256</v>
      </c>
      <c r="E248" s="55"/>
      <c r="F248" s="63"/>
      <c r="G248" s="59"/>
      <c r="H248" s="64"/>
    </row>
    <row r="249" spans="1:8" ht="36" customHeight="1">
      <c r="A249" s="107" t="s">
        <v>77</v>
      </c>
      <c r="B249" s="60" t="s">
        <v>38</v>
      </c>
      <c r="C249" s="53" t="s">
        <v>260</v>
      </c>
      <c r="D249" s="61"/>
      <c r="E249" s="55" t="s">
        <v>44</v>
      </c>
      <c r="F249" s="63">
        <v>6</v>
      </c>
      <c r="G249" s="57"/>
      <c r="H249" s="58">
        <f>ROUND(G249*F249,2)</f>
        <v>0</v>
      </c>
    </row>
    <row r="250" spans="1:8" ht="36" customHeight="1">
      <c r="A250" s="107" t="s">
        <v>104</v>
      </c>
      <c r="B250" s="52" t="s">
        <v>344</v>
      </c>
      <c r="C250" s="53" t="s">
        <v>134</v>
      </c>
      <c r="D250" s="61" t="s">
        <v>256</v>
      </c>
      <c r="E250" s="55" t="s">
        <v>44</v>
      </c>
      <c r="F250" s="63">
        <v>2</v>
      </c>
      <c r="G250" s="57"/>
      <c r="H250" s="58">
        <f>ROUND(G250*F250,2)</f>
        <v>0</v>
      </c>
    </row>
    <row r="251" spans="1:8" ht="36" customHeight="1">
      <c r="A251" s="107" t="s">
        <v>105</v>
      </c>
      <c r="B251" s="52" t="s">
        <v>345</v>
      </c>
      <c r="C251" s="53" t="s">
        <v>136</v>
      </c>
      <c r="D251" s="61" t="s">
        <v>256</v>
      </c>
      <c r="E251" s="55" t="s">
        <v>44</v>
      </c>
      <c r="F251" s="63">
        <v>1</v>
      </c>
      <c r="G251" s="57"/>
      <c r="H251" s="58">
        <f>ROUND(G251*F251,2)</f>
        <v>0</v>
      </c>
    </row>
    <row r="252" spans="1:8" ht="36" customHeight="1">
      <c r="A252" s="107" t="s">
        <v>106</v>
      </c>
      <c r="B252" s="52" t="s">
        <v>346</v>
      </c>
      <c r="C252" s="53" t="s">
        <v>138</v>
      </c>
      <c r="D252" s="61" t="s">
        <v>256</v>
      </c>
      <c r="E252" s="55" t="s">
        <v>44</v>
      </c>
      <c r="F252" s="63">
        <v>3</v>
      </c>
      <c r="G252" s="57"/>
      <c r="H252" s="58">
        <f>ROUND(G252*F252,2)</f>
        <v>0</v>
      </c>
    </row>
    <row r="253" spans="1:8" ht="36" customHeight="1">
      <c r="A253" s="107" t="s">
        <v>107</v>
      </c>
      <c r="B253" s="52" t="s">
        <v>347</v>
      </c>
      <c r="C253" s="53" t="s">
        <v>140</v>
      </c>
      <c r="D253" s="61" t="s">
        <v>256</v>
      </c>
      <c r="E253" s="55" t="s">
        <v>44</v>
      </c>
      <c r="F253" s="63">
        <v>2</v>
      </c>
      <c r="G253" s="57"/>
      <c r="H253" s="58">
        <f>ROUND(G253*F253,2)</f>
        <v>0</v>
      </c>
    </row>
    <row r="254" spans="1:8" ht="36" customHeight="1">
      <c r="A254" s="9"/>
      <c r="B254" s="118"/>
      <c r="C254" s="22" t="s">
        <v>25</v>
      </c>
      <c r="D254" s="5"/>
      <c r="E254" s="2"/>
      <c r="F254" s="5"/>
      <c r="G254" s="9"/>
      <c r="H254" s="119"/>
    </row>
    <row r="255" spans="1:8" ht="36" customHeight="1">
      <c r="A255" s="109" t="s">
        <v>80</v>
      </c>
      <c r="B255" s="52" t="s">
        <v>562</v>
      </c>
      <c r="C255" s="53" t="s">
        <v>81</v>
      </c>
      <c r="D255" s="61" t="s">
        <v>265</v>
      </c>
      <c r="E255" s="55"/>
      <c r="F255" s="56"/>
      <c r="G255" s="59"/>
      <c r="H255" s="58"/>
    </row>
    <row r="256" spans="1:8" ht="36" customHeight="1">
      <c r="A256" s="109" t="s">
        <v>266</v>
      </c>
      <c r="B256" s="60" t="s">
        <v>38</v>
      </c>
      <c r="C256" s="53" t="s">
        <v>267</v>
      </c>
      <c r="D256" s="61"/>
      <c r="E256" s="55" t="s">
        <v>37</v>
      </c>
      <c r="F256" s="56">
        <v>300</v>
      </c>
      <c r="G256" s="57"/>
      <c r="H256" s="58">
        <f>ROUND(G256*F256,2)</f>
        <v>0</v>
      </c>
    </row>
    <row r="257" spans="1:8" ht="36" customHeight="1">
      <c r="A257" s="109" t="s">
        <v>82</v>
      </c>
      <c r="B257" s="60" t="s">
        <v>49</v>
      </c>
      <c r="C257" s="53" t="s">
        <v>268</v>
      </c>
      <c r="D257" s="61"/>
      <c r="E257" s="55" t="s">
        <v>37</v>
      </c>
      <c r="F257" s="56">
        <v>1800</v>
      </c>
      <c r="G257" s="57"/>
      <c r="H257" s="58">
        <f>ROUND(G257*F257,2)</f>
        <v>0</v>
      </c>
    </row>
    <row r="258" spans="1:8" ht="11.25" customHeight="1">
      <c r="A258" s="9"/>
      <c r="B258" s="123"/>
      <c r="C258" s="22"/>
      <c r="D258" s="5"/>
      <c r="E258" s="4"/>
      <c r="F258" s="3"/>
      <c r="G258" s="9"/>
      <c r="H258" s="119"/>
    </row>
    <row r="259" spans="1:8" s="27" customFormat="1" ht="48" customHeight="1" thickBot="1">
      <c r="A259" s="112"/>
      <c r="B259" s="124" t="str">
        <f>B180</f>
        <v>C</v>
      </c>
      <c r="C259" s="181" t="str">
        <f>C180</f>
        <v>RECONSTRUCTION - BUCHANAN BOULEVARD (NORTHBOUND) FROM PORTAGE AVENUE TO LIVINIA AVENUE</v>
      </c>
      <c r="D259" s="182"/>
      <c r="E259" s="182"/>
      <c r="F259" s="183"/>
      <c r="G259" s="28" t="s">
        <v>17</v>
      </c>
      <c r="H259" s="128">
        <f>SUM(H180:H258)</f>
        <v>0</v>
      </c>
    </row>
    <row r="260" spans="1:8" s="27" customFormat="1" ht="48" customHeight="1" thickTop="1">
      <c r="A260" s="26"/>
      <c r="B260" s="126" t="s">
        <v>15</v>
      </c>
      <c r="C260" s="200" t="s">
        <v>536</v>
      </c>
      <c r="D260" s="201"/>
      <c r="E260" s="201"/>
      <c r="F260" s="202"/>
      <c r="G260" s="85"/>
      <c r="H260" s="127"/>
    </row>
    <row r="261" spans="1:8" ht="36" customHeight="1">
      <c r="A261" s="9"/>
      <c r="B261" s="118"/>
      <c r="C261" s="21" t="s">
        <v>19</v>
      </c>
      <c r="D261" s="5"/>
      <c r="E261" s="3" t="s">
        <v>2</v>
      </c>
      <c r="F261" s="3" t="s">
        <v>2</v>
      </c>
      <c r="G261" s="9" t="s">
        <v>2</v>
      </c>
      <c r="H261" s="119"/>
    </row>
    <row r="262" spans="1:8" ht="36" customHeight="1">
      <c r="A262" s="107" t="s">
        <v>161</v>
      </c>
      <c r="B262" s="52" t="s">
        <v>117</v>
      </c>
      <c r="C262" s="53" t="s">
        <v>162</v>
      </c>
      <c r="D262" s="54" t="s">
        <v>453</v>
      </c>
      <c r="E262" s="55" t="s">
        <v>35</v>
      </c>
      <c r="F262" s="56">
        <v>75</v>
      </c>
      <c r="G262" s="57"/>
      <c r="H262" s="58">
        <f>ROUND(G262*F262,2)</f>
        <v>0</v>
      </c>
    </row>
    <row r="263" spans="1:8" ht="48" customHeight="1">
      <c r="A263" s="108" t="s">
        <v>40</v>
      </c>
      <c r="B263" s="52" t="s">
        <v>118</v>
      </c>
      <c r="C263" s="53" t="s">
        <v>41</v>
      </c>
      <c r="D263" s="54" t="s">
        <v>453</v>
      </c>
      <c r="E263" s="55" t="s">
        <v>35</v>
      </c>
      <c r="F263" s="56">
        <v>75</v>
      </c>
      <c r="G263" s="57"/>
      <c r="H263" s="58">
        <f>ROUND(G263*F263,2)</f>
        <v>0</v>
      </c>
    </row>
    <row r="264" spans="1:8" ht="36" customHeight="1">
      <c r="A264" s="107" t="s">
        <v>42</v>
      </c>
      <c r="B264" s="52" t="s">
        <v>348</v>
      </c>
      <c r="C264" s="53" t="s">
        <v>43</v>
      </c>
      <c r="D264" s="54" t="s">
        <v>453</v>
      </c>
      <c r="E264" s="55" t="s">
        <v>37</v>
      </c>
      <c r="F264" s="56">
        <v>1000</v>
      </c>
      <c r="G264" s="57"/>
      <c r="H264" s="58">
        <f>ROUND(G264*F264,2)</f>
        <v>0</v>
      </c>
    </row>
    <row r="265" spans="1:8" ht="36" customHeight="1">
      <c r="A265" s="9"/>
      <c r="B265" s="118"/>
      <c r="C265" s="22" t="s">
        <v>20</v>
      </c>
      <c r="D265" s="5"/>
      <c r="E265" s="2"/>
      <c r="F265" s="5"/>
      <c r="G265" s="9"/>
      <c r="H265" s="119"/>
    </row>
    <row r="266" spans="1:8" ht="36" customHeight="1">
      <c r="A266" s="109" t="s">
        <v>89</v>
      </c>
      <c r="B266" s="52" t="s">
        <v>349</v>
      </c>
      <c r="C266" s="53" t="s">
        <v>91</v>
      </c>
      <c r="D266" s="54" t="s">
        <v>453</v>
      </c>
      <c r="E266" s="55"/>
      <c r="F266" s="56"/>
      <c r="G266" s="59"/>
      <c r="H266" s="58"/>
    </row>
    <row r="267" spans="1:8" ht="36" customHeight="1">
      <c r="A267" s="109" t="s">
        <v>92</v>
      </c>
      <c r="B267" s="60" t="s">
        <v>38</v>
      </c>
      <c r="C267" s="53" t="s">
        <v>93</v>
      </c>
      <c r="D267" s="61" t="s">
        <v>2</v>
      </c>
      <c r="E267" s="55" t="s">
        <v>37</v>
      </c>
      <c r="F267" s="56">
        <v>250</v>
      </c>
      <c r="G267" s="57"/>
      <c r="H267" s="58">
        <f>ROUND(G267*F267,2)</f>
        <v>0</v>
      </c>
    </row>
    <row r="268" spans="1:8" ht="36" customHeight="1">
      <c r="A268" s="109" t="s">
        <v>45</v>
      </c>
      <c r="B268" s="52" t="s">
        <v>350</v>
      </c>
      <c r="C268" s="53" t="s">
        <v>46</v>
      </c>
      <c r="D268" s="61" t="s">
        <v>456</v>
      </c>
      <c r="E268" s="55"/>
      <c r="F268" s="56"/>
      <c r="G268" s="59"/>
      <c r="H268" s="58"/>
    </row>
    <row r="269" spans="1:8" ht="36" customHeight="1">
      <c r="A269" s="109" t="s">
        <v>297</v>
      </c>
      <c r="B269" s="60" t="s">
        <v>38</v>
      </c>
      <c r="C269" s="53" t="s">
        <v>298</v>
      </c>
      <c r="D269" s="61" t="s">
        <v>2</v>
      </c>
      <c r="E269" s="55" t="s">
        <v>37</v>
      </c>
      <c r="F269" s="56">
        <v>80</v>
      </c>
      <c r="G269" s="57"/>
      <c r="H269" s="58">
        <f>ROUND(G269*F269,2)</f>
        <v>0</v>
      </c>
    </row>
    <row r="270" spans="1:8" ht="36" customHeight="1">
      <c r="A270" s="109" t="s">
        <v>47</v>
      </c>
      <c r="B270" s="52" t="s">
        <v>351</v>
      </c>
      <c r="C270" s="53" t="s">
        <v>48</v>
      </c>
      <c r="D270" s="61" t="s">
        <v>456</v>
      </c>
      <c r="E270" s="55"/>
      <c r="F270" s="56"/>
      <c r="G270" s="59"/>
      <c r="H270" s="58"/>
    </row>
    <row r="271" spans="1:8" ht="36" customHeight="1">
      <c r="A271" s="109" t="s">
        <v>435</v>
      </c>
      <c r="B271" s="60" t="s">
        <v>38</v>
      </c>
      <c r="C271" s="53" t="s">
        <v>303</v>
      </c>
      <c r="D271" s="61" t="s">
        <v>2</v>
      </c>
      <c r="E271" s="55" t="s">
        <v>37</v>
      </c>
      <c r="F271" s="56">
        <v>100</v>
      </c>
      <c r="G271" s="57"/>
      <c r="H271" s="58">
        <f>ROUND(G271*F271,2)</f>
        <v>0</v>
      </c>
    </row>
    <row r="272" spans="1:8" ht="36" customHeight="1">
      <c r="A272" s="109" t="s">
        <v>458</v>
      </c>
      <c r="B272" s="52" t="s">
        <v>352</v>
      </c>
      <c r="C272" s="53" t="s">
        <v>459</v>
      </c>
      <c r="D272" s="61" t="s">
        <v>456</v>
      </c>
      <c r="E272" s="55"/>
      <c r="F272" s="56"/>
      <c r="G272" s="59"/>
      <c r="H272" s="58"/>
    </row>
    <row r="273" spans="1:8" ht="36" customHeight="1">
      <c r="A273" s="109" t="s">
        <v>499</v>
      </c>
      <c r="B273" s="60" t="s">
        <v>38</v>
      </c>
      <c r="C273" s="53" t="s">
        <v>298</v>
      </c>
      <c r="D273" s="61" t="s">
        <v>2</v>
      </c>
      <c r="E273" s="55" t="s">
        <v>37</v>
      </c>
      <c r="F273" s="56">
        <v>80</v>
      </c>
      <c r="G273" s="57"/>
      <c r="H273" s="58">
        <f>ROUND(G273*F273,2)</f>
        <v>0</v>
      </c>
    </row>
    <row r="274" spans="1:8" ht="36" customHeight="1">
      <c r="A274" s="109" t="s">
        <v>51</v>
      </c>
      <c r="B274" s="52" t="s">
        <v>353</v>
      </c>
      <c r="C274" s="53" t="s">
        <v>52</v>
      </c>
      <c r="D274" s="61" t="s">
        <v>456</v>
      </c>
      <c r="E274" s="55"/>
      <c r="F274" s="56"/>
      <c r="G274" s="59"/>
      <c r="H274" s="58"/>
    </row>
    <row r="275" spans="1:8" ht="36" customHeight="1">
      <c r="A275" s="109" t="s">
        <v>53</v>
      </c>
      <c r="B275" s="60" t="s">
        <v>38</v>
      </c>
      <c r="C275" s="53" t="s">
        <v>54</v>
      </c>
      <c r="D275" s="61" t="s">
        <v>2</v>
      </c>
      <c r="E275" s="55" t="s">
        <v>44</v>
      </c>
      <c r="F275" s="56">
        <v>150</v>
      </c>
      <c r="G275" s="57"/>
      <c r="H275" s="58">
        <f>ROUND(G275*F275,2)</f>
        <v>0</v>
      </c>
    </row>
    <row r="276" spans="1:8" ht="36" customHeight="1">
      <c r="A276" s="109" t="s">
        <v>55</v>
      </c>
      <c r="B276" s="52" t="s">
        <v>354</v>
      </c>
      <c r="C276" s="53" t="s">
        <v>56</v>
      </c>
      <c r="D276" s="61" t="s">
        <v>456</v>
      </c>
      <c r="E276" s="55"/>
      <c r="F276" s="56"/>
      <c r="G276" s="59"/>
      <c r="H276" s="58"/>
    </row>
    <row r="277" spans="1:8" ht="36" customHeight="1">
      <c r="A277" s="109" t="s">
        <v>57</v>
      </c>
      <c r="B277" s="60" t="s">
        <v>38</v>
      </c>
      <c r="C277" s="53" t="s">
        <v>58</v>
      </c>
      <c r="D277" s="61" t="s">
        <v>2</v>
      </c>
      <c r="E277" s="55" t="s">
        <v>44</v>
      </c>
      <c r="F277" s="56">
        <v>250</v>
      </c>
      <c r="G277" s="57"/>
      <c r="H277" s="58">
        <f>ROUND(G277*F277,2)</f>
        <v>0</v>
      </c>
    </row>
    <row r="278" spans="1:8" ht="36" customHeight="1">
      <c r="A278" s="109" t="s">
        <v>178</v>
      </c>
      <c r="B278" s="52" t="s">
        <v>355</v>
      </c>
      <c r="C278" s="53" t="s">
        <v>59</v>
      </c>
      <c r="D278" s="61" t="s">
        <v>180</v>
      </c>
      <c r="E278" s="55"/>
      <c r="F278" s="56"/>
      <c r="G278" s="59"/>
      <c r="H278" s="58"/>
    </row>
    <row r="279" spans="1:8" ht="36" customHeight="1">
      <c r="A279" s="109" t="s">
        <v>181</v>
      </c>
      <c r="B279" s="60" t="s">
        <v>38</v>
      </c>
      <c r="C279" s="53" t="s">
        <v>182</v>
      </c>
      <c r="D279" s="61" t="s">
        <v>60</v>
      </c>
      <c r="E279" s="55"/>
      <c r="F279" s="56"/>
      <c r="G279" s="59"/>
      <c r="H279" s="58"/>
    </row>
    <row r="280" spans="1:8" ht="36" customHeight="1">
      <c r="A280" s="109" t="s">
        <v>186</v>
      </c>
      <c r="B280" s="62" t="s">
        <v>187</v>
      </c>
      <c r="C280" s="53" t="s">
        <v>188</v>
      </c>
      <c r="D280" s="61"/>
      <c r="E280" s="55" t="s">
        <v>37</v>
      </c>
      <c r="F280" s="56">
        <v>20</v>
      </c>
      <c r="G280" s="57"/>
      <c r="H280" s="58">
        <f>ROUND(G280*F280,2)</f>
        <v>0</v>
      </c>
    </row>
    <row r="281" spans="1:8" s="39" customFormat="1" ht="36" customHeight="1">
      <c r="A281" s="153" t="s">
        <v>420</v>
      </c>
      <c r="B281" s="82" t="s">
        <v>356</v>
      </c>
      <c r="C281" s="77" t="s">
        <v>421</v>
      </c>
      <c r="D281" s="78" t="s">
        <v>180</v>
      </c>
      <c r="E281" s="79" t="s">
        <v>37</v>
      </c>
      <c r="F281" s="80">
        <v>5</v>
      </c>
      <c r="G281" s="81"/>
      <c r="H281" s="156">
        <f>ROUND(G281*F281,2)</f>
        <v>0</v>
      </c>
    </row>
    <row r="282" spans="1:8" ht="36" customHeight="1">
      <c r="A282" s="109"/>
      <c r="B282" s="52"/>
      <c r="C282" s="22" t="s">
        <v>585</v>
      </c>
      <c r="D282" s="61"/>
      <c r="E282" s="55"/>
      <c r="F282" s="56"/>
      <c r="G282" s="59"/>
      <c r="H282" s="58"/>
    </row>
    <row r="283" spans="1:8" ht="36" customHeight="1">
      <c r="A283" s="109" t="s">
        <v>357</v>
      </c>
      <c r="B283" s="52" t="s">
        <v>358</v>
      </c>
      <c r="C283" s="53" t="s">
        <v>359</v>
      </c>
      <c r="D283" s="61" t="s">
        <v>180</v>
      </c>
      <c r="E283" s="55" t="s">
        <v>37</v>
      </c>
      <c r="F283" s="56">
        <v>5</v>
      </c>
      <c r="G283" s="57"/>
      <c r="H283" s="58">
        <f>ROUND(G283*F283,2)</f>
        <v>0</v>
      </c>
    </row>
    <row r="284" spans="1:8" ht="36" customHeight="1">
      <c r="A284" s="109" t="s">
        <v>391</v>
      </c>
      <c r="B284" s="52" t="s">
        <v>360</v>
      </c>
      <c r="C284" s="53" t="s">
        <v>393</v>
      </c>
      <c r="D284" s="61" t="s">
        <v>180</v>
      </c>
      <c r="E284" s="55" t="s">
        <v>37</v>
      </c>
      <c r="F284" s="56">
        <v>5</v>
      </c>
      <c r="G284" s="57"/>
      <c r="H284" s="58">
        <f>ROUND(G284*F284,2)</f>
        <v>0</v>
      </c>
    </row>
    <row r="285" spans="1:8" ht="36" customHeight="1">
      <c r="A285" s="109" t="s">
        <v>422</v>
      </c>
      <c r="B285" s="52" t="s">
        <v>362</v>
      </c>
      <c r="C285" s="53" t="s">
        <v>423</v>
      </c>
      <c r="D285" s="61" t="s">
        <v>194</v>
      </c>
      <c r="E285" s="55"/>
      <c r="F285" s="56"/>
      <c r="G285" s="59"/>
      <c r="H285" s="58"/>
    </row>
    <row r="286" spans="1:8" ht="36" customHeight="1">
      <c r="A286" s="109" t="s">
        <v>462</v>
      </c>
      <c r="B286" s="60" t="s">
        <v>38</v>
      </c>
      <c r="C286" s="53" t="s">
        <v>463</v>
      </c>
      <c r="D286" s="61" t="s">
        <v>2</v>
      </c>
      <c r="E286" s="55" t="s">
        <v>61</v>
      </c>
      <c r="F286" s="56">
        <v>320</v>
      </c>
      <c r="G286" s="57"/>
      <c r="H286" s="58">
        <f>ROUND(G286*F286,2)</f>
        <v>0</v>
      </c>
    </row>
    <row r="287" spans="1:8" ht="36" customHeight="1">
      <c r="A287" s="109" t="s">
        <v>425</v>
      </c>
      <c r="B287" s="52" t="s">
        <v>363</v>
      </c>
      <c r="C287" s="53" t="s">
        <v>426</v>
      </c>
      <c r="D287" s="61" t="s">
        <v>194</v>
      </c>
      <c r="E287" s="55"/>
      <c r="F287" s="56"/>
      <c r="G287" s="59"/>
      <c r="H287" s="58"/>
    </row>
    <row r="288" spans="1:8" ht="36" customHeight="1">
      <c r="A288" s="109" t="s">
        <v>427</v>
      </c>
      <c r="B288" s="60" t="s">
        <v>38</v>
      </c>
      <c r="C288" s="53" t="s">
        <v>495</v>
      </c>
      <c r="D288" s="61" t="s">
        <v>218</v>
      </c>
      <c r="E288" s="55" t="s">
        <v>61</v>
      </c>
      <c r="F288" s="56">
        <v>350</v>
      </c>
      <c r="G288" s="57"/>
      <c r="H288" s="58">
        <f>ROUND(G288*F288,2)</f>
        <v>0</v>
      </c>
    </row>
    <row r="289" spans="1:8" ht="48" customHeight="1">
      <c r="A289" s="109" t="s">
        <v>428</v>
      </c>
      <c r="B289" s="60" t="s">
        <v>49</v>
      </c>
      <c r="C289" s="53" t="s">
        <v>497</v>
      </c>
      <c r="D289" s="61" t="s">
        <v>203</v>
      </c>
      <c r="E289" s="55" t="s">
        <v>61</v>
      </c>
      <c r="F289" s="56">
        <v>25</v>
      </c>
      <c r="G289" s="57"/>
      <c r="H289" s="58">
        <f>ROUND(G289*F289,2)</f>
        <v>0</v>
      </c>
    </row>
    <row r="290" spans="1:8" ht="36" customHeight="1">
      <c r="A290" s="109" t="s">
        <v>465</v>
      </c>
      <c r="B290" s="60" t="s">
        <v>62</v>
      </c>
      <c r="C290" s="53" t="s">
        <v>466</v>
      </c>
      <c r="D290" s="61" t="s">
        <v>467</v>
      </c>
      <c r="E290" s="55" t="s">
        <v>61</v>
      </c>
      <c r="F290" s="56">
        <v>15</v>
      </c>
      <c r="G290" s="57"/>
      <c r="H290" s="58">
        <f>ROUND(G290*F290,2)</f>
        <v>0</v>
      </c>
    </row>
    <row r="291" spans="1:8" ht="36" customHeight="1">
      <c r="A291" s="109" t="s">
        <v>192</v>
      </c>
      <c r="B291" s="52" t="s">
        <v>364</v>
      </c>
      <c r="C291" s="53" t="s">
        <v>63</v>
      </c>
      <c r="D291" s="61" t="s">
        <v>194</v>
      </c>
      <c r="E291" s="55"/>
      <c r="F291" s="56"/>
      <c r="G291" s="59"/>
      <c r="H291" s="58"/>
    </row>
    <row r="292" spans="1:8" ht="36" customHeight="1">
      <c r="A292" s="109" t="s">
        <v>195</v>
      </c>
      <c r="B292" s="60" t="s">
        <v>38</v>
      </c>
      <c r="C292" s="53" t="s">
        <v>495</v>
      </c>
      <c r="D292" s="61" t="s">
        <v>196</v>
      </c>
      <c r="E292" s="55"/>
      <c r="F292" s="56"/>
      <c r="G292" s="58"/>
      <c r="H292" s="58"/>
    </row>
    <row r="293" spans="1:8" ht="36" customHeight="1">
      <c r="A293" s="109" t="s">
        <v>197</v>
      </c>
      <c r="B293" s="62" t="s">
        <v>184</v>
      </c>
      <c r="C293" s="53" t="s">
        <v>198</v>
      </c>
      <c r="D293" s="61"/>
      <c r="E293" s="55" t="s">
        <v>61</v>
      </c>
      <c r="F293" s="56">
        <v>15</v>
      </c>
      <c r="G293" s="57"/>
      <c r="H293" s="58">
        <f>ROUND(G293*F293,2)</f>
        <v>0</v>
      </c>
    </row>
    <row r="294" spans="1:8" ht="48" customHeight="1">
      <c r="A294" s="109" t="s">
        <v>201</v>
      </c>
      <c r="B294" s="60" t="s">
        <v>49</v>
      </c>
      <c r="C294" s="53" t="s">
        <v>497</v>
      </c>
      <c r="D294" s="61" t="s">
        <v>203</v>
      </c>
      <c r="E294" s="55" t="s">
        <v>61</v>
      </c>
      <c r="F294" s="56">
        <v>20</v>
      </c>
      <c r="G294" s="57"/>
      <c r="H294" s="58">
        <f>ROUND(G294*F294,2)</f>
        <v>0</v>
      </c>
    </row>
    <row r="295" spans="1:8" ht="36" customHeight="1">
      <c r="A295" s="109" t="s">
        <v>468</v>
      </c>
      <c r="B295" s="60" t="s">
        <v>62</v>
      </c>
      <c r="C295" s="53" t="s">
        <v>469</v>
      </c>
      <c r="D295" s="61" t="s">
        <v>204</v>
      </c>
      <c r="E295" s="55" t="s">
        <v>61</v>
      </c>
      <c r="F295" s="56">
        <v>10</v>
      </c>
      <c r="G295" s="57"/>
      <c r="H295" s="58">
        <f>ROUND(G295*F295,2)</f>
        <v>0</v>
      </c>
    </row>
    <row r="296" spans="1:8" ht="36" customHeight="1">
      <c r="A296" s="109" t="s">
        <v>537</v>
      </c>
      <c r="B296" s="60" t="s">
        <v>79</v>
      </c>
      <c r="C296" s="53" t="s">
        <v>538</v>
      </c>
      <c r="D296" s="61" t="s">
        <v>467</v>
      </c>
      <c r="E296" s="55" t="s">
        <v>61</v>
      </c>
      <c r="F296" s="56">
        <v>30</v>
      </c>
      <c r="G296" s="57"/>
      <c r="H296" s="58">
        <f>ROUND(G296*F296,2)</f>
        <v>0</v>
      </c>
    </row>
    <row r="297" spans="1:8" ht="36" customHeight="1">
      <c r="A297" s="109" t="s">
        <v>470</v>
      </c>
      <c r="B297" s="52" t="s">
        <v>366</v>
      </c>
      <c r="C297" s="53" t="s">
        <v>471</v>
      </c>
      <c r="D297" s="61" t="s">
        <v>472</v>
      </c>
      <c r="E297" s="120"/>
      <c r="F297" s="56"/>
      <c r="G297" s="59"/>
      <c r="H297" s="58"/>
    </row>
    <row r="298" spans="1:8" ht="36" customHeight="1">
      <c r="A298" s="109" t="s">
        <v>473</v>
      </c>
      <c r="B298" s="60" t="s">
        <v>38</v>
      </c>
      <c r="C298" s="53" t="s">
        <v>67</v>
      </c>
      <c r="D298" s="61"/>
      <c r="E298" s="55"/>
      <c r="F298" s="56"/>
      <c r="G298" s="59"/>
      <c r="H298" s="58"/>
    </row>
    <row r="299" spans="1:8" ht="36" customHeight="1">
      <c r="A299" s="109" t="s">
        <v>474</v>
      </c>
      <c r="B299" s="62" t="s">
        <v>184</v>
      </c>
      <c r="C299" s="53" t="s">
        <v>224</v>
      </c>
      <c r="D299" s="61"/>
      <c r="E299" s="55" t="s">
        <v>39</v>
      </c>
      <c r="F299" s="56">
        <v>460</v>
      </c>
      <c r="G299" s="57"/>
      <c r="H299" s="58">
        <f>ROUND(G299*F299,2)</f>
        <v>0</v>
      </c>
    </row>
    <row r="300" spans="1:8" ht="36" customHeight="1">
      <c r="A300" s="109" t="s">
        <v>475</v>
      </c>
      <c r="B300" s="60" t="s">
        <v>49</v>
      </c>
      <c r="C300" s="53" t="s">
        <v>100</v>
      </c>
      <c r="D300" s="61"/>
      <c r="E300" s="55"/>
      <c r="F300" s="56"/>
      <c r="G300" s="59"/>
      <c r="H300" s="58"/>
    </row>
    <row r="301" spans="1:8" ht="36" customHeight="1">
      <c r="A301" s="109" t="s">
        <v>476</v>
      </c>
      <c r="B301" s="62" t="s">
        <v>184</v>
      </c>
      <c r="C301" s="53" t="s">
        <v>224</v>
      </c>
      <c r="D301" s="61"/>
      <c r="E301" s="55" t="s">
        <v>39</v>
      </c>
      <c r="F301" s="56">
        <v>70</v>
      </c>
      <c r="G301" s="57"/>
      <c r="H301" s="58">
        <f>ROUND(G301*F301,2)</f>
        <v>0</v>
      </c>
    </row>
    <row r="302" spans="1:8" ht="36" customHeight="1">
      <c r="A302" s="109" t="s">
        <v>205</v>
      </c>
      <c r="B302" s="52" t="s">
        <v>367</v>
      </c>
      <c r="C302" s="53" t="s">
        <v>207</v>
      </c>
      <c r="D302" s="61" t="s">
        <v>208</v>
      </c>
      <c r="E302" s="55"/>
      <c r="F302" s="56"/>
      <c r="G302" s="59"/>
      <c r="H302" s="58"/>
    </row>
    <row r="303" spans="1:8" s="39" customFormat="1" ht="36" customHeight="1">
      <c r="A303" s="153" t="s">
        <v>209</v>
      </c>
      <c r="B303" s="154" t="s">
        <v>38</v>
      </c>
      <c r="C303" s="77" t="s">
        <v>210</v>
      </c>
      <c r="D303" s="78" t="s">
        <v>2</v>
      </c>
      <c r="E303" s="79" t="s">
        <v>37</v>
      </c>
      <c r="F303" s="155">
        <v>1400</v>
      </c>
      <c r="G303" s="81"/>
      <c r="H303" s="156">
        <f>ROUND(G303*F303,2)</f>
        <v>0</v>
      </c>
    </row>
    <row r="304" spans="1:8" ht="36" customHeight="1">
      <c r="A304" s="109"/>
      <c r="B304" s="60"/>
      <c r="C304" s="22" t="s">
        <v>585</v>
      </c>
      <c r="D304" s="61"/>
      <c r="E304" s="55"/>
      <c r="F304" s="56"/>
      <c r="G304" s="59"/>
      <c r="H304" s="58"/>
    </row>
    <row r="305" spans="1:8" ht="36" customHeight="1">
      <c r="A305" s="109" t="s">
        <v>524</v>
      </c>
      <c r="B305" s="60" t="s">
        <v>49</v>
      </c>
      <c r="C305" s="53" t="s">
        <v>525</v>
      </c>
      <c r="D305" s="61" t="s">
        <v>2</v>
      </c>
      <c r="E305" s="55" t="s">
        <v>37</v>
      </c>
      <c r="F305" s="56">
        <v>500</v>
      </c>
      <c r="G305" s="57"/>
      <c r="H305" s="58">
        <f>ROUND(G305*F305,2)</f>
        <v>0</v>
      </c>
    </row>
    <row r="306" spans="1:8" ht="36" customHeight="1">
      <c r="A306" s="109" t="s">
        <v>477</v>
      </c>
      <c r="B306" s="52" t="s">
        <v>368</v>
      </c>
      <c r="C306" s="53" t="s">
        <v>478</v>
      </c>
      <c r="D306" s="61" t="s">
        <v>583</v>
      </c>
      <c r="E306" s="55" t="s">
        <v>37</v>
      </c>
      <c r="F306" s="63">
        <v>300</v>
      </c>
      <c r="G306" s="57"/>
      <c r="H306" s="58">
        <f>ROUND(G306*F306,2)</f>
        <v>0</v>
      </c>
    </row>
    <row r="307" spans="1:8" ht="36" customHeight="1">
      <c r="A307" s="109" t="s">
        <v>211</v>
      </c>
      <c r="B307" s="52" t="s">
        <v>369</v>
      </c>
      <c r="C307" s="53" t="s">
        <v>213</v>
      </c>
      <c r="D307" s="61" t="s">
        <v>512</v>
      </c>
      <c r="E307" s="55" t="s">
        <v>44</v>
      </c>
      <c r="F307" s="63">
        <v>2</v>
      </c>
      <c r="G307" s="57"/>
      <c r="H307" s="58">
        <f>ROUND(G307*F307,2)</f>
        <v>0</v>
      </c>
    </row>
    <row r="308" spans="1:8" ht="36" customHeight="1">
      <c r="A308" s="9"/>
      <c r="B308" s="121"/>
      <c r="C308" s="22" t="s">
        <v>21</v>
      </c>
      <c r="D308" s="5"/>
      <c r="E308" s="3"/>
      <c r="F308" s="3"/>
      <c r="G308" s="9"/>
      <c r="H308" s="119"/>
    </row>
    <row r="309" spans="1:8" ht="48" customHeight="1">
      <c r="A309" s="107" t="s">
        <v>68</v>
      </c>
      <c r="B309" s="52" t="s">
        <v>370</v>
      </c>
      <c r="C309" s="53" t="s">
        <v>69</v>
      </c>
      <c r="D309" s="61" t="s">
        <v>506</v>
      </c>
      <c r="E309" s="55"/>
      <c r="F309" s="63"/>
      <c r="G309" s="59"/>
      <c r="H309" s="64"/>
    </row>
    <row r="310" spans="1:8" ht="48" customHeight="1">
      <c r="A310" s="107" t="s">
        <v>215</v>
      </c>
      <c r="B310" s="60" t="s">
        <v>38</v>
      </c>
      <c r="C310" s="53" t="s">
        <v>216</v>
      </c>
      <c r="D310" s="61" t="s">
        <v>2</v>
      </c>
      <c r="E310" s="55" t="s">
        <v>37</v>
      </c>
      <c r="F310" s="63">
        <v>125</v>
      </c>
      <c r="G310" s="57"/>
      <c r="H310" s="58">
        <f>ROUND(G310*F310,2)</f>
        <v>0</v>
      </c>
    </row>
    <row r="311" spans="1:8" ht="48" customHeight="1">
      <c r="A311" s="107" t="s">
        <v>272</v>
      </c>
      <c r="B311" s="60" t="s">
        <v>49</v>
      </c>
      <c r="C311" s="53" t="s">
        <v>539</v>
      </c>
      <c r="D311" s="61"/>
      <c r="E311" s="55" t="s">
        <v>37</v>
      </c>
      <c r="F311" s="63">
        <v>125</v>
      </c>
      <c r="G311" s="57"/>
      <c r="H311" s="58">
        <f>ROUND(G311*F311,2)</f>
        <v>0</v>
      </c>
    </row>
    <row r="312" spans="1:8" ht="36" customHeight="1">
      <c r="A312" s="107" t="s">
        <v>480</v>
      </c>
      <c r="B312" s="52" t="s">
        <v>371</v>
      </c>
      <c r="C312" s="53" t="s">
        <v>481</v>
      </c>
      <c r="D312" s="61" t="s">
        <v>482</v>
      </c>
      <c r="E312" s="55" t="s">
        <v>37</v>
      </c>
      <c r="F312" s="63">
        <v>40</v>
      </c>
      <c r="G312" s="57"/>
      <c r="H312" s="58">
        <f>ROUND(G312*F312,2)</f>
        <v>0</v>
      </c>
    </row>
    <row r="313" spans="1:8" ht="36" customHeight="1">
      <c r="A313" s="9"/>
      <c r="B313" s="121"/>
      <c r="C313" s="22" t="s">
        <v>22</v>
      </c>
      <c r="D313" s="5"/>
      <c r="E313" s="4"/>
      <c r="F313" s="3"/>
      <c r="G313" s="9"/>
      <c r="H313" s="119"/>
    </row>
    <row r="314" spans="1:8" ht="36" customHeight="1">
      <c r="A314" s="107" t="s">
        <v>73</v>
      </c>
      <c r="B314" s="52" t="s">
        <v>372</v>
      </c>
      <c r="C314" s="53" t="s">
        <v>74</v>
      </c>
      <c r="D314" s="61" t="s">
        <v>228</v>
      </c>
      <c r="E314" s="55" t="s">
        <v>61</v>
      </c>
      <c r="F314" s="63">
        <v>700</v>
      </c>
      <c r="G314" s="57"/>
      <c r="H314" s="58">
        <f>ROUND(G314*F314,2)</f>
        <v>0</v>
      </c>
    </row>
    <row r="315" spans="1:8" ht="48" customHeight="1">
      <c r="A315" s="9"/>
      <c r="B315" s="121"/>
      <c r="C315" s="22" t="s">
        <v>23</v>
      </c>
      <c r="D315" s="5"/>
      <c r="E315" s="4"/>
      <c r="F315" s="3"/>
      <c r="G315" s="9"/>
      <c r="H315" s="119"/>
    </row>
    <row r="316" spans="1:8" ht="36" customHeight="1">
      <c r="A316" s="107" t="s">
        <v>229</v>
      </c>
      <c r="B316" s="52" t="s">
        <v>373</v>
      </c>
      <c r="C316" s="53" t="s">
        <v>231</v>
      </c>
      <c r="D316" s="61" t="s">
        <v>232</v>
      </c>
      <c r="E316" s="55"/>
      <c r="F316" s="63"/>
      <c r="G316" s="59"/>
      <c r="H316" s="64"/>
    </row>
    <row r="317" spans="1:8" ht="36" customHeight="1">
      <c r="A317" s="107" t="s">
        <v>233</v>
      </c>
      <c r="B317" s="60" t="s">
        <v>38</v>
      </c>
      <c r="C317" s="53" t="s">
        <v>234</v>
      </c>
      <c r="D317" s="61"/>
      <c r="E317" s="55" t="s">
        <v>44</v>
      </c>
      <c r="F317" s="63">
        <v>1</v>
      </c>
      <c r="G317" s="57"/>
      <c r="H317" s="58">
        <f>ROUND(G317*F317,2)</f>
        <v>0</v>
      </c>
    </row>
    <row r="318" spans="1:8" ht="36" customHeight="1">
      <c r="A318" s="107" t="s">
        <v>321</v>
      </c>
      <c r="B318" s="52" t="s">
        <v>374</v>
      </c>
      <c r="C318" s="53" t="s">
        <v>323</v>
      </c>
      <c r="D318" s="61" t="s">
        <v>232</v>
      </c>
      <c r="E318" s="55"/>
      <c r="F318" s="63"/>
      <c r="G318" s="59"/>
      <c r="H318" s="64"/>
    </row>
    <row r="319" spans="1:8" ht="36" customHeight="1">
      <c r="A319" s="107" t="s">
        <v>324</v>
      </c>
      <c r="B319" s="60" t="s">
        <v>38</v>
      </c>
      <c r="C319" s="53" t="s">
        <v>325</v>
      </c>
      <c r="D319" s="61"/>
      <c r="E319" s="55" t="s">
        <v>44</v>
      </c>
      <c r="F319" s="63">
        <v>1</v>
      </c>
      <c r="G319" s="57"/>
      <c r="H319" s="58">
        <f>ROUND(G319*F319,2)</f>
        <v>0</v>
      </c>
    </row>
    <row r="320" spans="1:8" ht="36" customHeight="1">
      <c r="A320" s="107" t="s">
        <v>235</v>
      </c>
      <c r="B320" s="52" t="s">
        <v>375</v>
      </c>
      <c r="C320" s="53" t="s">
        <v>237</v>
      </c>
      <c r="D320" s="61" t="s">
        <v>232</v>
      </c>
      <c r="E320" s="55"/>
      <c r="F320" s="63"/>
      <c r="G320" s="59"/>
      <c r="H320" s="64"/>
    </row>
    <row r="321" spans="1:8" ht="36" customHeight="1">
      <c r="A321" s="107" t="s">
        <v>238</v>
      </c>
      <c r="B321" s="60" t="s">
        <v>38</v>
      </c>
      <c r="C321" s="53" t="s">
        <v>239</v>
      </c>
      <c r="D321" s="61"/>
      <c r="E321" s="55"/>
      <c r="F321" s="63"/>
      <c r="G321" s="59"/>
      <c r="H321" s="64"/>
    </row>
    <row r="322" spans="1:8" ht="48" customHeight="1">
      <c r="A322" s="107" t="s">
        <v>240</v>
      </c>
      <c r="B322" s="62" t="s">
        <v>184</v>
      </c>
      <c r="C322" s="53" t="s">
        <v>501</v>
      </c>
      <c r="D322" s="61"/>
      <c r="E322" s="55" t="s">
        <v>61</v>
      </c>
      <c r="F322" s="63">
        <v>10</v>
      </c>
      <c r="G322" s="57"/>
      <c r="H322" s="58">
        <f>ROUND(G322*F322,2)</f>
        <v>0</v>
      </c>
    </row>
    <row r="323" spans="1:8" s="39" customFormat="1" ht="36" customHeight="1">
      <c r="A323" s="157" t="s">
        <v>326</v>
      </c>
      <c r="B323" s="82" t="s">
        <v>376</v>
      </c>
      <c r="C323" s="77" t="s">
        <v>328</v>
      </c>
      <c r="D323" s="78" t="s">
        <v>232</v>
      </c>
      <c r="E323" s="79" t="s">
        <v>61</v>
      </c>
      <c r="F323" s="80">
        <v>15</v>
      </c>
      <c r="G323" s="81"/>
      <c r="H323" s="156">
        <f>ROUND(G323*F323,2)</f>
        <v>0</v>
      </c>
    </row>
    <row r="324" spans="1:8" ht="36" customHeight="1">
      <c r="A324" s="107"/>
      <c r="B324" s="52"/>
      <c r="C324" s="22" t="s">
        <v>587</v>
      </c>
      <c r="D324" s="61"/>
      <c r="E324" s="55"/>
      <c r="F324" s="56"/>
      <c r="G324" s="59"/>
      <c r="H324" s="58"/>
    </row>
    <row r="325" spans="1:8" ht="48" customHeight="1">
      <c r="A325" s="107" t="s">
        <v>119</v>
      </c>
      <c r="B325" s="52" t="s">
        <v>377</v>
      </c>
      <c r="C325" s="65" t="s">
        <v>242</v>
      </c>
      <c r="D325" s="61" t="s">
        <v>232</v>
      </c>
      <c r="E325" s="55"/>
      <c r="F325" s="63"/>
      <c r="G325" s="59"/>
      <c r="H325" s="64"/>
    </row>
    <row r="326" spans="1:8" ht="48" customHeight="1">
      <c r="A326" s="107" t="s">
        <v>121</v>
      </c>
      <c r="B326" s="60" t="s">
        <v>38</v>
      </c>
      <c r="C326" s="53" t="s">
        <v>122</v>
      </c>
      <c r="D326" s="61"/>
      <c r="E326" s="55" t="s">
        <v>44</v>
      </c>
      <c r="F326" s="63">
        <v>4</v>
      </c>
      <c r="G326" s="57"/>
      <c r="H326" s="58">
        <f>ROUND(G326*F326,2)</f>
        <v>0</v>
      </c>
    </row>
    <row r="327" spans="1:8" ht="48" customHeight="1">
      <c r="A327" s="107" t="s">
        <v>123</v>
      </c>
      <c r="B327" s="60" t="s">
        <v>49</v>
      </c>
      <c r="C327" s="53" t="s">
        <v>124</v>
      </c>
      <c r="D327" s="61"/>
      <c r="E327" s="55" t="s">
        <v>44</v>
      </c>
      <c r="F327" s="63">
        <v>4</v>
      </c>
      <c r="G327" s="57"/>
      <c r="H327" s="58">
        <f>ROUND(G327*F327,2)</f>
        <v>0</v>
      </c>
    </row>
    <row r="328" spans="1:8" ht="36" customHeight="1">
      <c r="A328" s="107" t="s">
        <v>330</v>
      </c>
      <c r="B328" s="52" t="s">
        <v>378</v>
      </c>
      <c r="C328" s="65" t="s">
        <v>332</v>
      </c>
      <c r="D328" s="61" t="s">
        <v>232</v>
      </c>
      <c r="E328" s="55"/>
      <c r="F328" s="63"/>
      <c r="G328" s="59"/>
      <c r="H328" s="64"/>
    </row>
    <row r="329" spans="1:8" ht="36" customHeight="1">
      <c r="A329" s="107" t="s">
        <v>333</v>
      </c>
      <c r="B329" s="60" t="s">
        <v>38</v>
      </c>
      <c r="C329" s="65" t="s">
        <v>498</v>
      </c>
      <c r="D329" s="61"/>
      <c r="E329" s="55" t="s">
        <v>44</v>
      </c>
      <c r="F329" s="63">
        <v>1</v>
      </c>
      <c r="G329" s="57"/>
      <c r="H329" s="58">
        <f>ROUND(G329*F329,2)</f>
        <v>0</v>
      </c>
    </row>
    <row r="330" spans="1:8" ht="48" customHeight="1">
      <c r="A330" s="107" t="s">
        <v>334</v>
      </c>
      <c r="B330" s="52" t="s">
        <v>379</v>
      </c>
      <c r="C330" s="65" t="s">
        <v>336</v>
      </c>
      <c r="D330" s="61" t="s">
        <v>232</v>
      </c>
      <c r="E330" s="55"/>
      <c r="F330" s="63"/>
      <c r="G330" s="59"/>
      <c r="H330" s="64"/>
    </row>
    <row r="331" spans="1:8" ht="36" customHeight="1">
      <c r="A331" s="107" t="s">
        <v>337</v>
      </c>
      <c r="B331" s="60" t="s">
        <v>38</v>
      </c>
      <c r="C331" s="65" t="s">
        <v>338</v>
      </c>
      <c r="D331" s="61"/>
      <c r="E331" s="55" t="s">
        <v>44</v>
      </c>
      <c r="F331" s="63">
        <v>1</v>
      </c>
      <c r="G331" s="57"/>
      <c r="H331" s="58">
        <f>ROUND(G331*F331,2)</f>
        <v>0</v>
      </c>
    </row>
    <row r="332" spans="1:8" ht="36" customHeight="1">
      <c r="A332" s="107" t="s">
        <v>247</v>
      </c>
      <c r="B332" s="52" t="s">
        <v>380</v>
      </c>
      <c r="C332" s="53" t="s">
        <v>249</v>
      </c>
      <c r="D332" s="61" t="s">
        <v>232</v>
      </c>
      <c r="E332" s="55" t="s">
        <v>44</v>
      </c>
      <c r="F332" s="63">
        <v>1</v>
      </c>
      <c r="G332" s="57"/>
      <c r="H332" s="58">
        <f>ROUND(G332*F332,2)</f>
        <v>0</v>
      </c>
    </row>
    <row r="333" spans="1:8" ht="36" customHeight="1">
      <c r="A333" s="107" t="s">
        <v>485</v>
      </c>
      <c r="B333" s="52" t="s">
        <v>527</v>
      </c>
      <c r="C333" s="53" t="s">
        <v>486</v>
      </c>
      <c r="D333" s="61" t="s">
        <v>487</v>
      </c>
      <c r="E333" s="55" t="s">
        <v>44</v>
      </c>
      <c r="F333" s="63">
        <v>3</v>
      </c>
      <c r="G333" s="57"/>
      <c r="H333" s="58">
        <f>ROUND(G333*F333,2)</f>
        <v>0</v>
      </c>
    </row>
    <row r="334" spans="1:8" ht="36" customHeight="1">
      <c r="A334" s="9"/>
      <c r="B334" s="122"/>
      <c r="C334" s="22" t="s">
        <v>24</v>
      </c>
      <c r="D334" s="5"/>
      <c r="E334" s="4"/>
      <c r="F334" s="3"/>
      <c r="G334" s="9"/>
      <c r="H334" s="119"/>
    </row>
    <row r="335" spans="1:8" ht="48" customHeight="1">
      <c r="A335" s="107" t="s">
        <v>75</v>
      </c>
      <c r="B335" s="52" t="s">
        <v>528</v>
      </c>
      <c r="C335" s="53" t="s">
        <v>127</v>
      </c>
      <c r="D335" s="61" t="s">
        <v>256</v>
      </c>
      <c r="E335" s="55" t="s">
        <v>44</v>
      </c>
      <c r="F335" s="63">
        <v>4</v>
      </c>
      <c r="G335" s="57"/>
      <c r="H335" s="58">
        <f>ROUND(G335*F335,2)</f>
        <v>0</v>
      </c>
    </row>
    <row r="336" spans="1:8" ht="36" customHeight="1">
      <c r="A336" s="107" t="s">
        <v>76</v>
      </c>
      <c r="B336" s="52" t="s">
        <v>529</v>
      </c>
      <c r="C336" s="53" t="s">
        <v>132</v>
      </c>
      <c r="D336" s="61" t="s">
        <v>256</v>
      </c>
      <c r="E336" s="55"/>
      <c r="F336" s="63"/>
      <c r="G336" s="59"/>
      <c r="H336" s="64"/>
    </row>
    <row r="337" spans="1:8" ht="36" customHeight="1">
      <c r="A337" s="107" t="s">
        <v>77</v>
      </c>
      <c r="B337" s="60" t="s">
        <v>38</v>
      </c>
      <c r="C337" s="53" t="s">
        <v>260</v>
      </c>
      <c r="D337" s="61"/>
      <c r="E337" s="55" t="s">
        <v>44</v>
      </c>
      <c r="F337" s="63">
        <v>2</v>
      </c>
      <c r="G337" s="57"/>
      <c r="H337" s="58">
        <f aca="true" t="shared" si="3" ref="H337:H343">ROUND(G337*F337,2)</f>
        <v>0</v>
      </c>
    </row>
    <row r="338" spans="1:8" ht="36" customHeight="1">
      <c r="A338" s="107" t="s">
        <v>78</v>
      </c>
      <c r="B338" s="60" t="s">
        <v>49</v>
      </c>
      <c r="C338" s="53" t="s">
        <v>432</v>
      </c>
      <c r="D338" s="61"/>
      <c r="E338" s="55" t="s">
        <v>44</v>
      </c>
      <c r="F338" s="63">
        <v>2</v>
      </c>
      <c r="G338" s="57"/>
      <c r="H338" s="58">
        <f t="shared" si="3"/>
        <v>0</v>
      </c>
    </row>
    <row r="339" spans="1:8" ht="36" customHeight="1">
      <c r="A339" s="107" t="s">
        <v>104</v>
      </c>
      <c r="B339" s="52" t="s">
        <v>530</v>
      </c>
      <c r="C339" s="53" t="s">
        <v>134</v>
      </c>
      <c r="D339" s="61" t="s">
        <v>256</v>
      </c>
      <c r="E339" s="55" t="s">
        <v>44</v>
      </c>
      <c r="F339" s="63">
        <v>5</v>
      </c>
      <c r="G339" s="57"/>
      <c r="H339" s="58">
        <f t="shared" si="3"/>
        <v>0</v>
      </c>
    </row>
    <row r="340" spans="1:8" ht="36" customHeight="1">
      <c r="A340" s="107" t="s">
        <v>105</v>
      </c>
      <c r="B340" s="52" t="s">
        <v>540</v>
      </c>
      <c r="C340" s="53" t="s">
        <v>136</v>
      </c>
      <c r="D340" s="61" t="s">
        <v>256</v>
      </c>
      <c r="E340" s="55" t="s">
        <v>44</v>
      </c>
      <c r="F340" s="63">
        <v>2</v>
      </c>
      <c r="G340" s="57"/>
      <c r="H340" s="58">
        <f t="shared" si="3"/>
        <v>0</v>
      </c>
    </row>
    <row r="341" spans="1:8" ht="36" customHeight="1">
      <c r="A341" s="107" t="s">
        <v>106</v>
      </c>
      <c r="B341" s="52" t="s">
        <v>531</v>
      </c>
      <c r="C341" s="53" t="s">
        <v>138</v>
      </c>
      <c r="D341" s="61" t="s">
        <v>256</v>
      </c>
      <c r="E341" s="55" t="s">
        <v>44</v>
      </c>
      <c r="F341" s="63">
        <v>3</v>
      </c>
      <c r="G341" s="57"/>
      <c r="H341" s="58">
        <f t="shared" si="3"/>
        <v>0</v>
      </c>
    </row>
    <row r="342" spans="1:8" ht="36" customHeight="1">
      <c r="A342" s="107" t="s">
        <v>107</v>
      </c>
      <c r="B342" s="52" t="s">
        <v>563</v>
      </c>
      <c r="C342" s="53" t="s">
        <v>140</v>
      </c>
      <c r="D342" s="61" t="s">
        <v>256</v>
      </c>
      <c r="E342" s="55" t="s">
        <v>44</v>
      </c>
      <c r="F342" s="63">
        <v>1</v>
      </c>
      <c r="G342" s="57"/>
      <c r="H342" s="58">
        <f t="shared" si="3"/>
        <v>0</v>
      </c>
    </row>
    <row r="343" spans="1:8" s="39" customFormat="1" ht="36" customHeight="1">
      <c r="A343" s="157" t="s">
        <v>541</v>
      </c>
      <c r="B343" s="82" t="s">
        <v>564</v>
      </c>
      <c r="C343" s="77" t="s">
        <v>542</v>
      </c>
      <c r="D343" s="78" t="s">
        <v>543</v>
      </c>
      <c r="E343" s="79" t="s">
        <v>44</v>
      </c>
      <c r="F343" s="80">
        <v>1</v>
      </c>
      <c r="G343" s="81"/>
      <c r="H343" s="156">
        <f t="shared" si="3"/>
        <v>0</v>
      </c>
    </row>
    <row r="344" spans="1:8" ht="36" customHeight="1">
      <c r="A344" s="9"/>
      <c r="B344" s="118"/>
      <c r="C344" s="22" t="s">
        <v>25</v>
      </c>
      <c r="D344" s="5"/>
      <c r="E344" s="2"/>
      <c r="F344" s="5"/>
      <c r="G344" s="9"/>
      <c r="H344" s="119"/>
    </row>
    <row r="345" spans="1:8" s="66" customFormat="1" ht="30" customHeight="1">
      <c r="A345" s="109" t="s">
        <v>80</v>
      </c>
      <c r="B345" s="52" t="s">
        <v>565</v>
      </c>
      <c r="C345" s="53" t="s">
        <v>81</v>
      </c>
      <c r="D345" s="61" t="s">
        <v>265</v>
      </c>
      <c r="E345" s="55"/>
      <c r="F345" s="56"/>
      <c r="G345" s="59"/>
      <c r="H345" s="58"/>
    </row>
    <row r="346" spans="1:8" s="67" customFormat="1" ht="30" customHeight="1">
      <c r="A346" s="109" t="s">
        <v>266</v>
      </c>
      <c r="B346" s="60" t="s">
        <v>38</v>
      </c>
      <c r="C346" s="53" t="s">
        <v>267</v>
      </c>
      <c r="D346" s="61"/>
      <c r="E346" s="55" t="s">
        <v>37</v>
      </c>
      <c r="F346" s="56">
        <v>200</v>
      </c>
      <c r="G346" s="57"/>
      <c r="H346" s="58">
        <f>ROUND(G346*F346,2)</f>
        <v>0</v>
      </c>
    </row>
    <row r="347" spans="1:8" s="67" customFormat="1" ht="30" customHeight="1">
      <c r="A347" s="109" t="s">
        <v>82</v>
      </c>
      <c r="B347" s="60" t="s">
        <v>49</v>
      </c>
      <c r="C347" s="53" t="s">
        <v>268</v>
      </c>
      <c r="D347" s="61"/>
      <c r="E347" s="55" t="s">
        <v>37</v>
      </c>
      <c r="F347" s="56">
        <v>800</v>
      </c>
      <c r="G347" s="57"/>
      <c r="H347" s="58">
        <f>ROUND(G347*F347,2)</f>
        <v>0</v>
      </c>
    </row>
    <row r="348" spans="1:8" ht="14.25" customHeight="1">
      <c r="A348" s="9"/>
      <c r="B348" s="123"/>
      <c r="C348" s="22"/>
      <c r="D348" s="5"/>
      <c r="E348" s="4"/>
      <c r="F348" s="3"/>
      <c r="G348" s="9"/>
      <c r="H348" s="119"/>
    </row>
    <row r="349" spans="1:8" s="27" customFormat="1" ht="48" customHeight="1" thickBot="1">
      <c r="A349" s="112"/>
      <c r="B349" s="124" t="str">
        <f>B260</f>
        <v>D</v>
      </c>
      <c r="C349" s="181" t="str">
        <f>C260</f>
        <v>REHABILITATION - THOMPSON DRIVE FROM PORTAGE AVENUE TO ASSINIBOINE CRESCENT</v>
      </c>
      <c r="D349" s="182"/>
      <c r="E349" s="182"/>
      <c r="F349" s="183"/>
      <c r="G349" s="28" t="s">
        <v>17</v>
      </c>
      <c r="H349" s="128">
        <f>SUM(H260:H348)</f>
        <v>0</v>
      </c>
    </row>
    <row r="350" spans="1:8" s="27" customFormat="1" ht="48" customHeight="1" thickTop="1">
      <c r="A350" s="90"/>
      <c r="B350" s="126" t="s">
        <v>16</v>
      </c>
      <c r="C350" s="200" t="s">
        <v>544</v>
      </c>
      <c r="D350" s="201"/>
      <c r="E350" s="201"/>
      <c r="F350" s="202"/>
      <c r="G350" s="90"/>
      <c r="H350" s="129"/>
    </row>
    <row r="351" spans="1:8" ht="36" customHeight="1">
      <c r="A351" s="9"/>
      <c r="B351" s="118"/>
      <c r="C351" s="21" t="s">
        <v>19</v>
      </c>
      <c r="D351" s="5"/>
      <c r="E351" s="3" t="s">
        <v>2</v>
      </c>
      <c r="F351" s="3" t="s">
        <v>2</v>
      </c>
      <c r="G351" s="9" t="s">
        <v>2</v>
      </c>
      <c r="H351" s="119"/>
    </row>
    <row r="352" spans="1:8" ht="36" customHeight="1">
      <c r="A352" s="107" t="s">
        <v>161</v>
      </c>
      <c r="B352" s="52" t="s">
        <v>120</v>
      </c>
      <c r="C352" s="53" t="s">
        <v>162</v>
      </c>
      <c r="D352" s="54" t="s">
        <v>453</v>
      </c>
      <c r="E352" s="55" t="s">
        <v>35</v>
      </c>
      <c r="F352" s="56">
        <v>50</v>
      </c>
      <c r="G352" s="57"/>
      <c r="H352" s="58">
        <f>ROUND(G352*F352,2)</f>
        <v>0</v>
      </c>
    </row>
    <row r="353" spans="1:8" ht="48" customHeight="1">
      <c r="A353" s="108" t="s">
        <v>40</v>
      </c>
      <c r="B353" s="52" t="s">
        <v>381</v>
      </c>
      <c r="C353" s="53" t="s">
        <v>41</v>
      </c>
      <c r="D353" s="54" t="s">
        <v>453</v>
      </c>
      <c r="E353" s="55" t="s">
        <v>35</v>
      </c>
      <c r="F353" s="56">
        <v>50</v>
      </c>
      <c r="G353" s="57"/>
      <c r="H353" s="58">
        <f>ROUND(G353*F353,2)</f>
        <v>0</v>
      </c>
    </row>
    <row r="354" spans="1:8" ht="36" customHeight="1">
      <c r="A354" s="107" t="s">
        <v>42</v>
      </c>
      <c r="B354" s="52" t="s">
        <v>382</v>
      </c>
      <c r="C354" s="53" t="s">
        <v>43</v>
      </c>
      <c r="D354" s="54" t="s">
        <v>453</v>
      </c>
      <c r="E354" s="55" t="s">
        <v>37</v>
      </c>
      <c r="F354" s="56">
        <v>600</v>
      </c>
      <c r="G354" s="57"/>
      <c r="H354" s="58">
        <f>ROUND(G354*F354,2)</f>
        <v>0</v>
      </c>
    </row>
    <row r="355" spans="1:8" ht="36" customHeight="1">
      <c r="A355" s="9"/>
      <c r="B355" s="118"/>
      <c r="C355" s="22" t="s">
        <v>20</v>
      </c>
      <c r="D355" s="5"/>
      <c r="E355" s="2"/>
      <c r="F355" s="5"/>
      <c r="G355" s="9"/>
      <c r="H355" s="119"/>
    </row>
    <row r="356" spans="1:8" ht="36" customHeight="1">
      <c r="A356" s="109" t="s">
        <v>89</v>
      </c>
      <c r="B356" s="52" t="s">
        <v>383</v>
      </c>
      <c r="C356" s="53" t="s">
        <v>91</v>
      </c>
      <c r="D356" s="54" t="s">
        <v>453</v>
      </c>
      <c r="E356" s="55"/>
      <c r="F356" s="56"/>
      <c r="G356" s="59"/>
      <c r="H356" s="58"/>
    </row>
    <row r="357" spans="1:8" ht="36" customHeight="1">
      <c r="A357" s="109" t="s">
        <v>92</v>
      </c>
      <c r="B357" s="60" t="s">
        <v>38</v>
      </c>
      <c r="C357" s="53" t="s">
        <v>93</v>
      </c>
      <c r="D357" s="61" t="s">
        <v>2</v>
      </c>
      <c r="E357" s="55" t="s">
        <v>37</v>
      </c>
      <c r="F357" s="56">
        <v>50</v>
      </c>
      <c r="G357" s="57"/>
      <c r="H357" s="58">
        <f>ROUND(G357*F357,2)</f>
        <v>0</v>
      </c>
    </row>
    <row r="358" spans="1:8" ht="36" customHeight="1">
      <c r="A358" s="109" t="s">
        <v>47</v>
      </c>
      <c r="B358" s="52" t="s">
        <v>384</v>
      </c>
      <c r="C358" s="53" t="s">
        <v>48</v>
      </c>
      <c r="D358" s="61" t="s">
        <v>456</v>
      </c>
      <c r="E358" s="55"/>
      <c r="F358" s="56"/>
      <c r="G358" s="59"/>
      <c r="H358" s="58"/>
    </row>
    <row r="359" spans="1:8" ht="36" customHeight="1">
      <c r="A359" s="109" t="s">
        <v>414</v>
      </c>
      <c r="B359" s="60" t="s">
        <v>38</v>
      </c>
      <c r="C359" s="53" t="s">
        <v>415</v>
      </c>
      <c r="D359" s="61" t="s">
        <v>2</v>
      </c>
      <c r="E359" s="55" t="s">
        <v>37</v>
      </c>
      <c r="F359" s="56">
        <v>10</v>
      </c>
      <c r="G359" s="57"/>
      <c r="H359" s="58">
        <f>ROUND(G359*F359,2)</f>
        <v>0</v>
      </c>
    </row>
    <row r="360" spans="1:8" ht="36" customHeight="1">
      <c r="A360" s="109" t="s">
        <v>416</v>
      </c>
      <c r="B360" s="60" t="s">
        <v>49</v>
      </c>
      <c r="C360" s="53" t="s">
        <v>417</v>
      </c>
      <c r="D360" s="61" t="s">
        <v>2</v>
      </c>
      <c r="E360" s="55" t="s">
        <v>37</v>
      </c>
      <c r="F360" s="56">
        <v>120</v>
      </c>
      <c r="G360" s="57"/>
      <c r="H360" s="58">
        <f>ROUND(G360*F360,2)</f>
        <v>0</v>
      </c>
    </row>
    <row r="361" spans="1:8" ht="36" customHeight="1">
      <c r="A361" s="109" t="s">
        <v>418</v>
      </c>
      <c r="B361" s="60" t="s">
        <v>62</v>
      </c>
      <c r="C361" s="53" t="s">
        <v>419</v>
      </c>
      <c r="D361" s="61" t="s">
        <v>2</v>
      </c>
      <c r="E361" s="55" t="s">
        <v>37</v>
      </c>
      <c r="F361" s="56">
        <v>10</v>
      </c>
      <c r="G361" s="57"/>
      <c r="H361" s="58">
        <f>ROUND(G361*F361,2)</f>
        <v>0</v>
      </c>
    </row>
    <row r="362" spans="1:8" ht="48" customHeight="1">
      <c r="A362" s="109" t="s">
        <v>299</v>
      </c>
      <c r="B362" s="68" t="s">
        <v>385</v>
      </c>
      <c r="C362" s="53" t="s">
        <v>50</v>
      </c>
      <c r="D362" s="61" t="s">
        <v>456</v>
      </c>
      <c r="E362" s="55"/>
      <c r="F362" s="56"/>
      <c r="G362" s="59"/>
      <c r="H362" s="58"/>
    </row>
    <row r="363" spans="1:8" ht="36" customHeight="1">
      <c r="A363" s="109" t="s">
        <v>526</v>
      </c>
      <c r="B363" s="60" t="s">
        <v>38</v>
      </c>
      <c r="C363" s="53" t="s">
        <v>417</v>
      </c>
      <c r="D363" s="61" t="s">
        <v>2</v>
      </c>
      <c r="E363" s="55" t="s">
        <v>37</v>
      </c>
      <c r="F363" s="56">
        <v>120</v>
      </c>
      <c r="G363" s="57"/>
      <c r="H363" s="58">
        <f>ROUND(G363*F363,2)</f>
        <v>0</v>
      </c>
    </row>
    <row r="364" spans="1:8" ht="36" customHeight="1">
      <c r="A364" s="109" t="s">
        <v>51</v>
      </c>
      <c r="B364" s="52" t="s">
        <v>386</v>
      </c>
      <c r="C364" s="53" t="s">
        <v>52</v>
      </c>
      <c r="D364" s="61" t="s">
        <v>456</v>
      </c>
      <c r="E364" s="55"/>
      <c r="F364" s="56"/>
      <c r="G364" s="59"/>
      <c r="H364" s="58"/>
    </row>
    <row r="365" spans="1:8" ht="36" customHeight="1">
      <c r="A365" s="109" t="s">
        <v>53</v>
      </c>
      <c r="B365" s="60" t="s">
        <v>38</v>
      </c>
      <c r="C365" s="53" t="s">
        <v>54</v>
      </c>
      <c r="D365" s="61" t="s">
        <v>2</v>
      </c>
      <c r="E365" s="55" t="s">
        <v>44</v>
      </c>
      <c r="F365" s="56">
        <v>320</v>
      </c>
      <c r="G365" s="57"/>
      <c r="H365" s="58">
        <f>ROUND(G365*F365,2)</f>
        <v>0</v>
      </c>
    </row>
    <row r="366" spans="1:8" ht="36" customHeight="1">
      <c r="A366" s="109" t="s">
        <v>55</v>
      </c>
      <c r="B366" s="52" t="s">
        <v>387</v>
      </c>
      <c r="C366" s="53" t="s">
        <v>56</v>
      </c>
      <c r="D366" s="61" t="s">
        <v>456</v>
      </c>
      <c r="E366" s="55"/>
      <c r="F366" s="56"/>
      <c r="G366" s="59"/>
      <c r="H366" s="58"/>
    </row>
    <row r="367" spans="1:8" ht="36" customHeight="1">
      <c r="A367" s="109" t="s">
        <v>57</v>
      </c>
      <c r="B367" s="60" t="s">
        <v>38</v>
      </c>
      <c r="C367" s="53" t="s">
        <v>58</v>
      </c>
      <c r="D367" s="61" t="s">
        <v>2</v>
      </c>
      <c r="E367" s="55" t="s">
        <v>44</v>
      </c>
      <c r="F367" s="56">
        <v>390</v>
      </c>
      <c r="G367" s="57"/>
      <c r="H367" s="58">
        <f>ROUND(G367*F367,2)</f>
        <v>0</v>
      </c>
    </row>
    <row r="368" spans="1:8" ht="36" customHeight="1">
      <c r="A368" s="109" t="s">
        <v>309</v>
      </c>
      <c r="B368" s="52" t="s">
        <v>388</v>
      </c>
      <c r="C368" s="53" t="s">
        <v>311</v>
      </c>
      <c r="D368" s="61" t="s">
        <v>180</v>
      </c>
      <c r="E368" s="55"/>
      <c r="F368" s="56"/>
      <c r="G368" s="59"/>
      <c r="H368" s="58"/>
    </row>
    <row r="369" spans="1:8" ht="36" customHeight="1">
      <c r="A369" s="109" t="s">
        <v>312</v>
      </c>
      <c r="B369" s="60" t="s">
        <v>38</v>
      </c>
      <c r="C369" s="53" t="s">
        <v>182</v>
      </c>
      <c r="D369" s="61" t="s">
        <v>2</v>
      </c>
      <c r="E369" s="55" t="s">
        <v>37</v>
      </c>
      <c r="F369" s="56">
        <v>15</v>
      </c>
      <c r="G369" s="57"/>
      <c r="H369" s="58">
        <f>ROUND(G369*F369,2)</f>
        <v>0</v>
      </c>
    </row>
    <row r="370" spans="1:8" ht="36" customHeight="1">
      <c r="A370" s="109" t="s">
        <v>178</v>
      </c>
      <c r="B370" s="52" t="s">
        <v>389</v>
      </c>
      <c r="C370" s="53" t="s">
        <v>59</v>
      </c>
      <c r="D370" s="61" t="s">
        <v>180</v>
      </c>
      <c r="E370" s="55"/>
      <c r="F370" s="56"/>
      <c r="G370" s="59"/>
      <c r="H370" s="58"/>
    </row>
    <row r="371" spans="1:8" s="39" customFormat="1" ht="36" customHeight="1">
      <c r="A371" s="153" t="s">
        <v>181</v>
      </c>
      <c r="B371" s="154" t="s">
        <v>38</v>
      </c>
      <c r="C371" s="77" t="s">
        <v>182</v>
      </c>
      <c r="D371" s="78" t="s">
        <v>60</v>
      </c>
      <c r="E371" s="79"/>
      <c r="F371" s="155"/>
      <c r="G371" s="159"/>
      <c r="H371" s="156"/>
    </row>
    <row r="372" spans="1:8" ht="36" customHeight="1">
      <c r="A372" s="109"/>
      <c r="B372" s="60"/>
      <c r="C372" s="22" t="s">
        <v>585</v>
      </c>
      <c r="D372" s="61"/>
      <c r="E372" s="55"/>
      <c r="F372" s="56"/>
      <c r="G372" s="59"/>
      <c r="H372" s="58"/>
    </row>
    <row r="373" spans="1:8" ht="36" customHeight="1">
      <c r="A373" s="109" t="s">
        <v>183</v>
      </c>
      <c r="B373" s="62" t="s">
        <v>184</v>
      </c>
      <c r="C373" s="53" t="s">
        <v>185</v>
      </c>
      <c r="D373" s="61"/>
      <c r="E373" s="55" t="s">
        <v>37</v>
      </c>
      <c r="F373" s="56">
        <v>50</v>
      </c>
      <c r="G373" s="57"/>
      <c r="H373" s="58">
        <f aca="true" t="shared" si="4" ref="H373:H378">ROUND(G373*F373,2)</f>
        <v>0</v>
      </c>
    </row>
    <row r="374" spans="1:8" ht="36" customHeight="1">
      <c r="A374" s="109" t="s">
        <v>186</v>
      </c>
      <c r="B374" s="62" t="s">
        <v>187</v>
      </c>
      <c r="C374" s="53" t="s">
        <v>188</v>
      </c>
      <c r="D374" s="61"/>
      <c r="E374" s="55" t="s">
        <v>37</v>
      </c>
      <c r="F374" s="56">
        <v>110</v>
      </c>
      <c r="G374" s="57"/>
      <c r="H374" s="58">
        <f t="shared" si="4"/>
        <v>0</v>
      </c>
    </row>
    <row r="375" spans="1:8" ht="36" customHeight="1">
      <c r="A375" s="109" t="s">
        <v>189</v>
      </c>
      <c r="B375" s="62" t="s">
        <v>190</v>
      </c>
      <c r="C375" s="53" t="s">
        <v>191</v>
      </c>
      <c r="D375" s="61" t="s">
        <v>2</v>
      </c>
      <c r="E375" s="55" t="s">
        <v>37</v>
      </c>
      <c r="F375" s="56">
        <v>160</v>
      </c>
      <c r="G375" s="57"/>
      <c r="H375" s="58">
        <f t="shared" si="4"/>
        <v>0</v>
      </c>
    </row>
    <row r="376" spans="1:8" ht="36" customHeight="1">
      <c r="A376" s="109" t="s">
        <v>420</v>
      </c>
      <c r="B376" s="52" t="s">
        <v>390</v>
      </c>
      <c r="C376" s="53" t="s">
        <v>421</v>
      </c>
      <c r="D376" s="61" t="s">
        <v>180</v>
      </c>
      <c r="E376" s="55" t="s">
        <v>37</v>
      </c>
      <c r="F376" s="63">
        <v>5</v>
      </c>
      <c r="G376" s="57"/>
      <c r="H376" s="58">
        <f t="shared" si="4"/>
        <v>0</v>
      </c>
    </row>
    <row r="377" spans="1:8" ht="36" customHeight="1">
      <c r="A377" s="109" t="s">
        <v>357</v>
      </c>
      <c r="B377" s="52" t="s">
        <v>392</v>
      </c>
      <c r="C377" s="53" t="s">
        <v>359</v>
      </c>
      <c r="D377" s="61" t="s">
        <v>180</v>
      </c>
      <c r="E377" s="55" t="s">
        <v>37</v>
      </c>
      <c r="F377" s="56">
        <v>5</v>
      </c>
      <c r="G377" s="57"/>
      <c r="H377" s="58">
        <f t="shared" si="4"/>
        <v>0</v>
      </c>
    </row>
    <row r="378" spans="1:8" ht="36" customHeight="1">
      <c r="A378" s="109" t="s">
        <v>391</v>
      </c>
      <c r="B378" s="52" t="s">
        <v>394</v>
      </c>
      <c r="C378" s="53" t="s">
        <v>393</v>
      </c>
      <c r="D378" s="61" t="s">
        <v>180</v>
      </c>
      <c r="E378" s="55" t="s">
        <v>37</v>
      </c>
      <c r="F378" s="56">
        <v>5</v>
      </c>
      <c r="G378" s="57"/>
      <c r="H378" s="58">
        <f t="shared" si="4"/>
        <v>0</v>
      </c>
    </row>
    <row r="379" spans="1:8" ht="36" customHeight="1">
      <c r="A379" s="109" t="s">
        <v>422</v>
      </c>
      <c r="B379" s="52" t="s">
        <v>395</v>
      </c>
      <c r="C379" s="53" t="s">
        <v>423</v>
      </c>
      <c r="D379" s="61" t="s">
        <v>194</v>
      </c>
      <c r="E379" s="55"/>
      <c r="F379" s="56"/>
      <c r="G379" s="59"/>
      <c r="H379" s="58"/>
    </row>
    <row r="380" spans="1:8" ht="36" customHeight="1">
      <c r="A380" s="109" t="s">
        <v>424</v>
      </c>
      <c r="B380" s="60" t="s">
        <v>38</v>
      </c>
      <c r="C380" s="53" t="s">
        <v>584</v>
      </c>
      <c r="D380" s="61" t="s">
        <v>2</v>
      </c>
      <c r="E380" s="55" t="s">
        <v>61</v>
      </c>
      <c r="F380" s="56">
        <v>83</v>
      </c>
      <c r="G380" s="57"/>
      <c r="H380" s="58">
        <f>ROUND(G380*F380,2)</f>
        <v>0</v>
      </c>
    </row>
    <row r="381" spans="1:8" ht="36" customHeight="1">
      <c r="A381" s="109" t="s">
        <v>425</v>
      </c>
      <c r="B381" s="52" t="s">
        <v>396</v>
      </c>
      <c r="C381" s="53" t="s">
        <v>426</v>
      </c>
      <c r="D381" s="61" t="s">
        <v>194</v>
      </c>
      <c r="E381" s="55"/>
      <c r="F381" s="56"/>
      <c r="G381" s="59"/>
      <c r="H381" s="58"/>
    </row>
    <row r="382" spans="1:8" ht="36" customHeight="1">
      <c r="A382" s="109" t="s">
        <v>427</v>
      </c>
      <c r="B382" s="60" t="s">
        <v>38</v>
      </c>
      <c r="C382" s="53" t="s">
        <v>495</v>
      </c>
      <c r="D382" s="61" t="s">
        <v>218</v>
      </c>
      <c r="E382" s="55" t="s">
        <v>61</v>
      </c>
      <c r="F382" s="56">
        <v>15</v>
      </c>
      <c r="G382" s="57"/>
      <c r="H382" s="58">
        <f>ROUND(G382*F382,2)</f>
        <v>0</v>
      </c>
    </row>
    <row r="383" spans="1:8" ht="36" customHeight="1">
      <c r="A383" s="109" t="s">
        <v>464</v>
      </c>
      <c r="B383" s="60" t="s">
        <v>49</v>
      </c>
      <c r="C383" s="53" t="s">
        <v>496</v>
      </c>
      <c r="D383" s="61" t="s">
        <v>64</v>
      </c>
      <c r="E383" s="55" t="s">
        <v>61</v>
      </c>
      <c r="F383" s="56">
        <v>50</v>
      </c>
      <c r="G383" s="57"/>
      <c r="H383" s="58">
        <f>ROUND(G383*F383,2)</f>
        <v>0</v>
      </c>
    </row>
    <row r="384" spans="1:8" ht="48" customHeight="1">
      <c r="A384" s="109" t="s">
        <v>428</v>
      </c>
      <c r="B384" s="60" t="s">
        <v>62</v>
      </c>
      <c r="C384" s="53" t="s">
        <v>497</v>
      </c>
      <c r="D384" s="61" t="s">
        <v>203</v>
      </c>
      <c r="E384" s="55" t="s">
        <v>61</v>
      </c>
      <c r="F384" s="56">
        <v>90</v>
      </c>
      <c r="G384" s="57"/>
      <c r="H384" s="58">
        <f>ROUND(G384*F384,2)</f>
        <v>0</v>
      </c>
    </row>
    <row r="385" spans="1:8" ht="36" customHeight="1">
      <c r="A385" s="109" t="s">
        <v>192</v>
      </c>
      <c r="B385" s="52" t="s">
        <v>397</v>
      </c>
      <c r="C385" s="53" t="s">
        <v>63</v>
      </c>
      <c r="D385" s="61" t="s">
        <v>194</v>
      </c>
      <c r="E385" s="55"/>
      <c r="F385" s="56"/>
      <c r="G385" s="59"/>
      <c r="H385" s="58"/>
    </row>
    <row r="386" spans="1:8" ht="36" customHeight="1">
      <c r="A386" s="109" t="s">
        <v>195</v>
      </c>
      <c r="B386" s="60" t="s">
        <v>38</v>
      </c>
      <c r="C386" s="53" t="s">
        <v>495</v>
      </c>
      <c r="D386" s="61" t="s">
        <v>196</v>
      </c>
      <c r="E386" s="55"/>
      <c r="F386" s="56"/>
      <c r="G386" s="58"/>
      <c r="H386" s="58"/>
    </row>
    <row r="387" spans="1:8" ht="36" customHeight="1">
      <c r="A387" s="109" t="s">
        <v>197</v>
      </c>
      <c r="B387" s="62" t="s">
        <v>184</v>
      </c>
      <c r="C387" s="53" t="s">
        <v>198</v>
      </c>
      <c r="D387" s="61"/>
      <c r="E387" s="55" t="s">
        <v>61</v>
      </c>
      <c r="F387" s="56">
        <v>5</v>
      </c>
      <c r="G387" s="57"/>
      <c r="H387" s="58">
        <f>ROUND(G387*F387,2)</f>
        <v>0</v>
      </c>
    </row>
    <row r="388" spans="1:8" ht="36" customHeight="1">
      <c r="A388" s="109" t="s">
        <v>199</v>
      </c>
      <c r="B388" s="62" t="s">
        <v>187</v>
      </c>
      <c r="C388" s="53" t="s">
        <v>200</v>
      </c>
      <c r="D388" s="61"/>
      <c r="E388" s="55" t="s">
        <v>61</v>
      </c>
      <c r="F388" s="56">
        <v>50</v>
      </c>
      <c r="G388" s="57"/>
      <c r="H388" s="58">
        <f>ROUND(G388*F388,2)</f>
        <v>0</v>
      </c>
    </row>
    <row r="389" spans="1:8" ht="36" customHeight="1">
      <c r="A389" s="109" t="s">
        <v>468</v>
      </c>
      <c r="B389" s="60" t="s">
        <v>49</v>
      </c>
      <c r="C389" s="53" t="s">
        <v>469</v>
      </c>
      <c r="D389" s="61" t="s">
        <v>204</v>
      </c>
      <c r="E389" s="55" t="s">
        <v>61</v>
      </c>
      <c r="F389" s="56">
        <v>65</v>
      </c>
      <c r="G389" s="57"/>
      <c r="H389" s="58">
        <f>ROUND(G389*F389,2)</f>
        <v>0</v>
      </c>
    </row>
    <row r="390" spans="1:8" ht="36" customHeight="1">
      <c r="A390" s="109" t="s">
        <v>470</v>
      </c>
      <c r="B390" s="52" t="s">
        <v>398</v>
      </c>
      <c r="C390" s="53" t="s">
        <v>471</v>
      </c>
      <c r="D390" s="61" t="s">
        <v>472</v>
      </c>
      <c r="E390" s="120"/>
      <c r="F390" s="56"/>
      <c r="G390" s="59"/>
      <c r="H390" s="58"/>
    </row>
    <row r="391" spans="1:8" ht="36" customHeight="1">
      <c r="A391" s="109" t="s">
        <v>473</v>
      </c>
      <c r="B391" s="60" t="s">
        <v>38</v>
      </c>
      <c r="C391" s="53" t="s">
        <v>67</v>
      </c>
      <c r="D391" s="61"/>
      <c r="E391" s="55"/>
      <c r="F391" s="56"/>
      <c r="G391" s="59"/>
      <c r="H391" s="58"/>
    </row>
    <row r="392" spans="1:8" ht="36" customHeight="1">
      <c r="A392" s="109" t="s">
        <v>474</v>
      </c>
      <c r="B392" s="62" t="s">
        <v>184</v>
      </c>
      <c r="C392" s="53" t="s">
        <v>224</v>
      </c>
      <c r="D392" s="61"/>
      <c r="E392" s="55" t="s">
        <v>39</v>
      </c>
      <c r="F392" s="56">
        <v>520</v>
      </c>
      <c r="G392" s="57"/>
      <c r="H392" s="58">
        <f>ROUND(G392*F392,2)</f>
        <v>0</v>
      </c>
    </row>
    <row r="393" spans="1:8" ht="36" customHeight="1">
      <c r="A393" s="109" t="s">
        <v>475</v>
      </c>
      <c r="B393" s="60" t="s">
        <v>49</v>
      </c>
      <c r="C393" s="53" t="s">
        <v>100</v>
      </c>
      <c r="D393" s="61"/>
      <c r="E393" s="55"/>
      <c r="F393" s="56"/>
      <c r="G393" s="59"/>
      <c r="H393" s="58"/>
    </row>
    <row r="394" spans="1:8" s="39" customFormat="1" ht="36" customHeight="1">
      <c r="A394" s="153" t="s">
        <v>476</v>
      </c>
      <c r="B394" s="158" t="s">
        <v>184</v>
      </c>
      <c r="C394" s="77" t="s">
        <v>224</v>
      </c>
      <c r="D394" s="78"/>
      <c r="E394" s="79" t="s">
        <v>39</v>
      </c>
      <c r="F394" s="155">
        <v>190</v>
      </c>
      <c r="G394" s="81"/>
      <c r="H394" s="156">
        <f>ROUND(G394*F394,2)</f>
        <v>0</v>
      </c>
    </row>
    <row r="395" spans="1:8" ht="36" customHeight="1">
      <c r="A395" s="109"/>
      <c r="B395" s="62"/>
      <c r="C395" s="22" t="s">
        <v>585</v>
      </c>
      <c r="D395" s="61"/>
      <c r="E395" s="55"/>
      <c r="F395" s="56"/>
      <c r="G395" s="59"/>
      <c r="H395" s="58"/>
    </row>
    <row r="396" spans="1:8" ht="36" customHeight="1">
      <c r="A396" s="109" t="s">
        <v>205</v>
      </c>
      <c r="B396" s="52" t="s">
        <v>399</v>
      </c>
      <c r="C396" s="53" t="s">
        <v>207</v>
      </c>
      <c r="D396" s="61" t="s">
        <v>208</v>
      </c>
      <c r="E396" s="55"/>
      <c r="F396" s="56"/>
      <c r="G396" s="59"/>
      <c r="H396" s="58"/>
    </row>
    <row r="397" spans="1:8" ht="36" customHeight="1">
      <c r="A397" s="109" t="s">
        <v>209</v>
      </c>
      <c r="B397" s="60" t="s">
        <v>38</v>
      </c>
      <c r="C397" s="53" t="s">
        <v>210</v>
      </c>
      <c r="D397" s="61" t="s">
        <v>2</v>
      </c>
      <c r="E397" s="55" t="s">
        <v>37</v>
      </c>
      <c r="F397" s="56">
        <v>2200</v>
      </c>
      <c r="G397" s="57"/>
      <c r="H397" s="58">
        <f>ROUND(G397*F397,2)</f>
        <v>0</v>
      </c>
    </row>
    <row r="398" spans="1:8" ht="36" customHeight="1">
      <c r="A398" s="109" t="s">
        <v>524</v>
      </c>
      <c r="B398" s="60" t="s">
        <v>49</v>
      </c>
      <c r="C398" s="53" t="s">
        <v>525</v>
      </c>
      <c r="D398" s="61" t="s">
        <v>2</v>
      </c>
      <c r="E398" s="55" t="s">
        <v>37</v>
      </c>
      <c r="F398" s="56">
        <v>730</v>
      </c>
      <c r="G398" s="57"/>
      <c r="H398" s="58">
        <f>ROUND(G398*F398,2)</f>
        <v>0</v>
      </c>
    </row>
    <row r="399" spans="1:8" ht="36" customHeight="1">
      <c r="A399" s="109" t="s">
        <v>477</v>
      </c>
      <c r="B399" s="52" t="s">
        <v>400</v>
      </c>
      <c r="C399" s="53" t="s">
        <v>478</v>
      </c>
      <c r="D399" s="61" t="s">
        <v>479</v>
      </c>
      <c r="E399" s="55" t="s">
        <v>37</v>
      </c>
      <c r="F399" s="63">
        <v>300</v>
      </c>
      <c r="G399" s="57"/>
      <c r="H399" s="58">
        <f>ROUND(G399*F399,2)</f>
        <v>0</v>
      </c>
    </row>
    <row r="400" spans="1:8" ht="36" customHeight="1">
      <c r="A400" s="9"/>
      <c r="B400" s="121"/>
      <c r="C400" s="22" t="s">
        <v>21</v>
      </c>
      <c r="D400" s="5"/>
      <c r="E400" s="3"/>
      <c r="F400" s="3"/>
      <c r="G400" s="9"/>
      <c r="H400" s="119"/>
    </row>
    <row r="401" spans="1:8" ht="36" customHeight="1">
      <c r="A401" s="107" t="s">
        <v>429</v>
      </c>
      <c r="B401" s="52" t="s">
        <v>401</v>
      </c>
      <c r="C401" s="53" t="s">
        <v>430</v>
      </c>
      <c r="D401" s="61" t="s">
        <v>431</v>
      </c>
      <c r="E401" s="55" t="s">
        <v>37</v>
      </c>
      <c r="F401" s="63">
        <v>80</v>
      </c>
      <c r="G401" s="57"/>
      <c r="H401" s="58">
        <f>ROUND(G401*F401,2)</f>
        <v>0</v>
      </c>
    </row>
    <row r="402" spans="1:8" ht="36" customHeight="1">
      <c r="A402" s="9"/>
      <c r="B402" s="121"/>
      <c r="C402" s="22" t="s">
        <v>22</v>
      </c>
      <c r="D402" s="5"/>
      <c r="E402" s="4"/>
      <c r="F402" s="3"/>
      <c r="G402" s="9"/>
      <c r="H402" s="119"/>
    </row>
    <row r="403" spans="1:8" ht="36" customHeight="1">
      <c r="A403" s="107" t="s">
        <v>73</v>
      </c>
      <c r="B403" s="52" t="s">
        <v>402</v>
      </c>
      <c r="C403" s="53" t="s">
        <v>74</v>
      </c>
      <c r="D403" s="61" t="s">
        <v>228</v>
      </c>
      <c r="E403" s="55" t="s">
        <v>61</v>
      </c>
      <c r="F403" s="63">
        <v>800</v>
      </c>
      <c r="G403" s="57"/>
      <c r="H403" s="58">
        <f>ROUND(G403*F403,2)</f>
        <v>0</v>
      </c>
    </row>
    <row r="404" spans="1:8" ht="48" customHeight="1">
      <c r="A404" s="9"/>
      <c r="B404" s="121"/>
      <c r="C404" s="22" t="s">
        <v>23</v>
      </c>
      <c r="D404" s="5"/>
      <c r="E404" s="4"/>
      <c r="F404" s="3"/>
      <c r="G404" s="9"/>
      <c r="H404" s="119"/>
    </row>
    <row r="405" spans="1:8" ht="36" customHeight="1">
      <c r="A405" s="107" t="s">
        <v>229</v>
      </c>
      <c r="B405" s="52" t="s">
        <v>403</v>
      </c>
      <c r="C405" s="53" t="s">
        <v>231</v>
      </c>
      <c r="D405" s="61" t="s">
        <v>232</v>
      </c>
      <c r="E405" s="55"/>
      <c r="F405" s="63"/>
      <c r="G405" s="59"/>
      <c r="H405" s="64"/>
    </row>
    <row r="406" spans="1:8" ht="36" customHeight="1">
      <c r="A406" s="107" t="s">
        <v>233</v>
      </c>
      <c r="B406" s="60" t="s">
        <v>38</v>
      </c>
      <c r="C406" s="53" t="s">
        <v>234</v>
      </c>
      <c r="D406" s="61"/>
      <c r="E406" s="55" t="s">
        <v>44</v>
      </c>
      <c r="F406" s="63">
        <v>2</v>
      </c>
      <c r="G406" s="57"/>
      <c r="H406" s="58">
        <f>ROUND(G406*F406,2)</f>
        <v>0</v>
      </c>
    </row>
    <row r="407" spans="1:8" ht="36" customHeight="1">
      <c r="A407" s="107" t="s">
        <v>321</v>
      </c>
      <c r="B407" s="52" t="s">
        <v>404</v>
      </c>
      <c r="C407" s="53" t="s">
        <v>323</v>
      </c>
      <c r="D407" s="61" t="s">
        <v>232</v>
      </c>
      <c r="E407" s="55"/>
      <c r="F407" s="63"/>
      <c r="G407" s="59"/>
      <c r="H407" s="64"/>
    </row>
    <row r="408" spans="1:8" ht="36" customHeight="1">
      <c r="A408" s="107" t="s">
        <v>324</v>
      </c>
      <c r="B408" s="60" t="s">
        <v>38</v>
      </c>
      <c r="C408" s="53" t="s">
        <v>325</v>
      </c>
      <c r="D408" s="61"/>
      <c r="E408" s="55" t="s">
        <v>44</v>
      </c>
      <c r="F408" s="63">
        <v>5</v>
      </c>
      <c r="G408" s="57"/>
      <c r="H408" s="58">
        <f>ROUND(G408*F408,2)</f>
        <v>0</v>
      </c>
    </row>
    <row r="409" spans="1:8" ht="36" customHeight="1">
      <c r="A409" s="107" t="s">
        <v>235</v>
      </c>
      <c r="B409" s="52" t="s">
        <v>405</v>
      </c>
      <c r="C409" s="53" t="s">
        <v>237</v>
      </c>
      <c r="D409" s="61" t="s">
        <v>232</v>
      </c>
      <c r="E409" s="55"/>
      <c r="F409" s="63"/>
      <c r="G409" s="59"/>
      <c r="H409" s="64"/>
    </row>
    <row r="410" spans="1:8" ht="36" customHeight="1">
      <c r="A410" s="107" t="s">
        <v>238</v>
      </c>
      <c r="B410" s="60" t="s">
        <v>38</v>
      </c>
      <c r="C410" s="53" t="s">
        <v>239</v>
      </c>
      <c r="D410" s="61"/>
      <c r="E410" s="55"/>
      <c r="F410" s="63"/>
      <c r="G410" s="59"/>
      <c r="H410" s="64"/>
    </row>
    <row r="411" spans="1:8" ht="48" customHeight="1">
      <c r="A411" s="107" t="s">
        <v>240</v>
      </c>
      <c r="B411" s="62" t="s">
        <v>184</v>
      </c>
      <c r="C411" s="53" t="s">
        <v>501</v>
      </c>
      <c r="D411" s="61"/>
      <c r="E411" s="55" t="s">
        <v>61</v>
      </c>
      <c r="F411" s="63">
        <v>30</v>
      </c>
      <c r="G411" s="57"/>
      <c r="H411" s="58">
        <f>ROUND(G411*F411,2)</f>
        <v>0</v>
      </c>
    </row>
    <row r="412" spans="1:8" ht="48" customHeight="1">
      <c r="A412" s="107" t="s">
        <v>119</v>
      </c>
      <c r="B412" s="52" t="s">
        <v>406</v>
      </c>
      <c r="C412" s="65" t="s">
        <v>242</v>
      </c>
      <c r="D412" s="61" t="s">
        <v>232</v>
      </c>
      <c r="E412" s="55"/>
      <c r="F412" s="63"/>
      <c r="G412" s="59"/>
      <c r="H412" s="64"/>
    </row>
    <row r="413" spans="1:8" ht="48" customHeight="1">
      <c r="A413" s="107" t="s">
        <v>121</v>
      </c>
      <c r="B413" s="60" t="s">
        <v>38</v>
      </c>
      <c r="C413" s="53" t="s">
        <v>122</v>
      </c>
      <c r="D413" s="61"/>
      <c r="E413" s="55" t="s">
        <v>44</v>
      </c>
      <c r="F413" s="63">
        <v>2</v>
      </c>
      <c r="G413" s="57"/>
      <c r="H413" s="58">
        <f>ROUND(G413*F413,2)</f>
        <v>0</v>
      </c>
    </row>
    <row r="414" spans="1:8" s="39" customFormat="1" ht="48" customHeight="1">
      <c r="A414" s="157" t="s">
        <v>123</v>
      </c>
      <c r="B414" s="154" t="s">
        <v>49</v>
      </c>
      <c r="C414" s="77" t="s">
        <v>124</v>
      </c>
      <c r="D414" s="78"/>
      <c r="E414" s="79" t="s">
        <v>44</v>
      </c>
      <c r="F414" s="80">
        <v>2</v>
      </c>
      <c r="G414" s="81"/>
      <c r="H414" s="156">
        <f>ROUND(G414*F414,2)</f>
        <v>0</v>
      </c>
    </row>
    <row r="415" spans="1:8" ht="48" customHeight="1">
      <c r="A415" s="107"/>
      <c r="B415" s="60"/>
      <c r="C415" s="22" t="s">
        <v>587</v>
      </c>
      <c r="D415" s="61"/>
      <c r="E415" s="55"/>
      <c r="F415" s="56"/>
      <c r="G415" s="59"/>
      <c r="H415" s="58"/>
    </row>
    <row r="416" spans="1:8" ht="36" customHeight="1">
      <c r="A416" s="107" t="s">
        <v>502</v>
      </c>
      <c r="B416" s="52" t="s">
        <v>407</v>
      </c>
      <c r="C416" s="65" t="s">
        <v>503</v>
      </c>
      <c r="D416" s="61" t="s">
        <v>232</v>
      </c>
      <c r="E416" s="55"/>
      <c r="F416" s="63"/>
      <c r="G416" s="59"/>
      <c r="H416" s="64"/>
    </row>
    <row r="417" spans="1:8" ht="36" customHeight="1">
      <c r="A417" s="107" t="s">
        <v>504</v>
      </c>
      <c r="B417" s="60" t="s">
        <v>38</v>
      </c>
      <c r="C417" s="65" t="s">
        <v>505</v>
      </c>
      <c r="D417" s="61"/>
      <c r="E417" s="55" t="s">
        <v>44</v>
      </c>
      <c r="F417" s="63">
        <v>2</v>
      </c>
      <c r="G417" s="57"/>
      <c r="H417" s="58">
        <f>ROUND(G417*F417,2)</f>
        <v>0</v>
      </c>
    </row>
    <row r="418" spans="1:8" ht="36" customHeight="1">
      <c r="A418" s="107" t="s">
        <v>330</v>
      </c>
      <c r="B418" s="52" t="s">
        <v>408</v>
      </c>
      <c r="C418" s="65" t="s">
        <v>332</v>
      </c>
      <c r="D418" s="61" t="s">
        <v>232</v>
      </c>
      <c r="E418" s="55"/>
      <c r="F418" s="63"/>
      <c r="G418" s="59"/>
      <c r="H418" s="64"/>
    </row>
    <row r="419" spans="1:8" ht="36" customHeight="1">
      <c r="A419" s="107" t="s">
        <v>333</v>
      </c>
      <c r="B419" s="60" t="s">
        <v>38</v>
      </c>
      <c r="C419" s="65" t="s">
        <v>498</v>
      </c>
      <c r="D419" s="61"/>
      <c r="E419" s="55" t="s">
        <v>44</v>
      </c>
      <c r="F419" s="63">
        <v>10</v>
      </c>
      <c r="G419" s="57"/>
      <c r="H419" s="58">
        <f>ROUND(G419*F419,2)</f>
        <v>0</v>
      </c>
    </row>
    <row r="420" spans="1:8" ht="48" customHeight="1">
      <c r="A420" s="107" t="s">
        <v>334</v>
      </c>
      <c r="B420" s="52" t="s">
        <v>409</v>
      </c>
      <c r="C420" s="65" t="s">
        <v>336</v>
      </c>
      <c r="D420" s="61" t="s">
        <v>232</v>
      </c>
      <c r="E420" s="55"/>
      <c r="F420" s="63"/>
      <c r="G420" s="59"/>
      <c r="H420" s="64"/>
    </row>
    <row r="421" spans="1:8" ht="36" customHeight="1">
      <c r="A421" s="107" t="s">
        <v>337</v>
      </c>
      <c r="B421" s="60" t="s">
        <v>38</v>
      </c>
      <c r="C421" s="65" t="s">
        <v>338</v>
      </c>
      <c r="D421" s="61"/>
      <c r="E421" s="55" t="s">
        <v>44</v>
      </c>
      <c r="F421" s="63">
        <v>2</v>
      </c>
      <c r="G421" s="57"/>
      <c r="H421" s="58">
        <f>ROUND(G421*F421,2)</f>
        <v>0</v>
      </c>
    </row>
    <row r="422" spans="1:8" ht="36" customHeight="1">
      <c r="A422" s="107" t="s">
        <v>247</v>
      </c>
      <c r="B422" s="52" t="s">
        <v>410</v>
      </c>
      <c r="C422" s="53" t="s">
        <v>249</v>
      </c>
      <c r="D422" s="61" t="s">
        <v>232</v>
      </c>
      <c r="E422" s="55" t="s">
        <v>44</v>
      </c>
      <c r="F422" s="63">
        <v>2</v>
      </c>
      <c r="G422" s="57"/>
      <c r="H422" s="58">
        <f>ROUND(G422*F422,2)</f>
        <v>0</v>
      </c>
    </row>
    <row r="423" spans="1:8" ht="36" customHeight="1">
      <c r="A423" s="107" t="s">
        <v>483</v>
      </c>
      <c r="B423" s="52" t="s">
        <v>411</v>
      </c>
      <c r="C423" s="53" t="s">
        <v>484</v>
      </c>
      <c r="D423" s="61" t="s">
        <v>232</v>
      </c>
      <c r="E423" s="55" t="s">
        <v>44</v>
      </c>
      <c r="F423" s="63">
        <v>5</v>
      </c>
      <c r="G423" s="57"/>
      <c r="H423" s="58">
        <f>ROUND(G423*F423,2)</f>
        <v>0</v>
      </c>
    </row>
    <row r="424" spans="1:8" ht="36" customHeight="1">
      <c r="A424" s="107" t="s">
        <v>485</v>
      </c>
      <c r="B424" s="52" t="s">
        <v>412</v>
      </c>
      <c r="C424" s="53" t="s">
        <v>486</v>
      </c>
      <c r="D424" s="61" t="s">
        <v>487</v>
      </c>
      <c r="E424" s="55" t="s">
        <v>44</v>
      </c>
      <c r="F424" s="63">
        <v>6</v>
      </c>
      <c r="G424" s="57"/>
      <c r="H424" s="58">
        <f>ROUND(G424*F424,2)</f>
        <v>0</v>
      </c>
    </row>
    <row r="425" spans="1:8" ht="36" customHeight="1">
      <c r="A425" s="9"/>
      <c r="B425" s="122"/>
      <c r="C425" s="22" t="s">
        <v>24</v>
      </c>
      <c r="D425" s="5"/>
      <c r="E425" s="4"/>
      <c r="F425" s="3"/>
      <c r="G425" s="9"/>
      <c r="H425" s="119"/>
    </row>
    <row r="426" spans="1:8" ht="48" customHeight="1">
      <c r="A426" s="107" t="s">
        <v>75</v>
      </c>
      <c r="B426" s="52" t="s">
        <v>413</v>
      </c>
      <c r="C426" s="53" t="s">
        <v>127</v>
      </c>
      <c r="D426" s="61" t="s">
        <v>256</v>
      </c>
      <c r="E426" s="55" t="s">
        <v>44</v>
      </c>
      <c r="F426" s="63">
        <v>2</v>
      </c>
      <c r="G426" s="57"/>
      <c r="H426" s="58">
        <f>ROUND(G426*F426,2)</f>
        <v>0</v>
      </c>
    </row>
    <row r="427" spans="1:8" ht="36" customHeight="1">
      <c r="A427" s="107" t="s">
        <v>76</v>
      </c>
      <c r="B427" s="52" t="s">
        <v>566</v>
      </c>
      <c r="C427" s="53" t="s">
        <v>132</v>
      </c>
      <c r="D427" s="61" t="s">
        <v>256</v>
      </c>
      <c r="E427" s="55"/>
      <c r="F427" s="63"/>
      <c r="G427" s="59"/>
      <c r="H427" s="64"/>
    </row>
    <row r="428" spans="1:8" ht="36" customHeight="1">
      <c r="A428" s="107" t="s">
        <v>77</v>
      </c>
      <c r="B428" s="60" t="s">
        <v>38</v>
      </c>
      <c r="C428" s="53" t="s">
        <v>260</v>
      </c>
      <c r="D428" s="61"/>
      <c r="E428" s="55" t="s">
        <v>44</v>
      </c>
      <c r="F428" s="63">
        <v>2</v>
      </c>
      <c r="G428" s="57"/>
      <c r="H428" s="58">
        <f aca="true" t="shared" si="5" ref="H428:H433">ROUND(G428*F428,2)</f>
        <v>0</v>
      </c>
    </row>
    <row r="429" spans="1:8" ht="36" customHeight="1">
      <c r="A429" s="107" t="s">
        <v>78</v>
      </c>
      <c r="B429" s="60" t="s">
        <v>49</v>
      </c>
      <c r="C429" s="53" t="s">
        <v>432</v>
      </c>
      <c r="D429" s="61"/>
      <c r="E429" s="55" t="s">
        <v>44</v>
      </c>
      <c r="F429" s="63">
        <v>1</v>
      </c>
      <c r="G429" s="57"/>
      <c r="H429" s="58">
        <f t="shared" si="5"/>
        <v>0</v>
      </c>
    </row>
    <row r="430" spans="1:8" ht="36" customHeight="1">
      <c r="A430" s="107" t="s">
        <v>104</v>
      </c>
      <c r="B430" s="52" t="s">
        <v>567</v>
      </c>
      <c r="C430" s="53" t="s">
        <v>134</v>
      </c>
      <c r="D430" s="61" t="s">
        <v>256</v>
      </c>
      <c r="E430" s="55" t="s">
        <v>44</v>
      </c>
      <c r="F430" s="63">
        <v>2</v>
      </c>
      <c r="G430" s="57"/>
      <c r="H430" s="58">
        <f t="shared" si="5"/>
        <v>0</v>
      </c>
    </row>
    <row r="431" spans="1:8" ht="36" customHeight="1">
      <c r="A431" s="107" t="s">
        <v>105</v>
      </c>
      <c r="B431" s="52" t="s">
        <v>568</v>
      </c>
      <c r="C431" s="53" t="s">
        <v>136</v>
      </c>
      <c r="D431" s="61" t="s">
        <v>256</v>
      </c>
      <c r="E431" s="55" t="s">
        <v>44</v>
      </c>
      <c r="F431" s="63">
        <v>1</v>
      </c>
      <c r="G431" s="57"/>
      <c r="H431" s="58">
        <f t="shared" si="5"/>
        <v>0</v>
      </c>
    </row>
    <row r="432" spans="1:8" ht="36" customHeight="1">
      <c r="A432" s="107" t="s">
        <v>106</v>
      </c>
      <c r="B432" s="52" t="s">
        <v>569</v>
      </c>
      <c r="C432" s="53" t="s">
        <v>138</v>
      </c>
      <c r="D432" s="61" t="s">
        <v>256</v>
      </c>
      <c r="E432" s="55" t="s">
        <v>44</v>
      </c>
      <c r="F432" s="63">
        <v>2</v>
      </c>
      <c r="G432" s="57"/>
      <c r="H432" s="58">
        <f t="shared" si="5"/>
        <v>0</v>
      </c>
    </row>
    <row r="433" spans="1:8" ht="36" customHeight="1">
      <c r="A433" s="107" t="s">
        <v>107</v>
      </c>
      <c r="B433" s="52" t="s">
        <v>570</v>
      </c>
      <c r="C433" s="53" t="s">
        <v>140</v>
      </c>
      <c r="D433" s="61" t="s">
        <v>256</v>
      </c>
      <c r="E433" s="55" t="s">
        <v>44</v>
      </c>
      <c r="F433" s="63">
        <v>1</v>
      </c>
      <c r="G433" s="57"/>
      <c r="H433" s="58">
        <f t="shared" si="5"/>
        <v>0</v>
      </c>
    </row>
    <row r="434" spans="1:8" ht="36" customHeight="1">
      <c r="A434" s="9"/>
      <c r="B434" s="118"/>
      <c r="C434" s="22" t="s">
        <v>25</v>
      </c>
      <c r="D434" s="5"/>
      <c r="E434" s="2"/>
      <c r="F434" s="5"/>
      <c r="G434" s="9"/>
      <c r="H434" s="119"/>
    </row>
    <row r="435" spans="1:8" ht="36" customHeight="1">
      <c r="A435" s="109" t="s">
        <v>80</v>
      </c>
      <c r="B435" s="52" t="s">
        <v>571</v>
      </c>
      <c r="C435" s="53" t="s">
        <v>81</v>
      </c>
      <c r="D435" s="61" t="s">
        <v>265</v>
      </c>
      <c r="E435" s="55"/>
      <c r="F435" s="56"/>
      <c r="G435" s="59"/>
      <c r="H435" s="58"/>
    </row>
    <row r="436" spans="1:8" s="39" customFormat="1" ht="36" customHeight="1">
      <c r="A436" s="153" t="s">
        <v>266</v>
      </c>
      <c r="B436" s="154" t="s">
        <v>38</v>
      </c>
      <c r="C436" s="77" t="s">
        <v>267</v>
      </c>
      <c r="D436" s="78"/>
      <c r="E436" s="79" t="s">
        <v>37</v>
      </c>
      <c r="F436" s="155">
        <v>100</v>
      </c>
      <c r="G436" s="81"/>
      <c r="H436" s="156">
        <f>ROUND(G436*F436,2)</f>
        <v>0</v>
      </c>
    </row>
    <row r="437" spans="1:8" ht="36" customHeight="1">
      <c r="A437" s="109"/>
      <c r="B437" s="60"/>
      <c r="C437" s="22" t="s">
        <v>588</v>
      </c>
      <c r="D437" s="61"/>
      <c r="E437" s="55"/>
      <c r="F437" s="56"/>
      <c r="G437" s="59"/>
      <c r="H437" s="58"/>
    </row>
    <row r="438" spans="1:8" ht="36" customHeight="1">
      <c r="A438" s="109" t="s">
        <v>82</v>
      </c>
      <c r="B438" s="60" t="s">
        <v>49</v>
      </c>
      <c r="C438" s="53" t="s">
        <v>268</v>
      </c>
      <c r="D438" s="61"/>
      <c r="E438" s="55" t="s">
        <v>37</v>
      </c>
      <c r="F438" s="56">
        <v>500</v>
      </c>
      <c r="G438" s="57"/>
      <c r="H438" s="58">
        <f>ROUND(G438*F438,2)</f>
        <v>0</v>
      </c>
    </row>
    <row r="439" spans="1:8" ht="12" customHeight="1">
      <c r="A439" s="9"/>
      <c r="B439" s="123"/>
      <c r="C439" s="22"/>
      <c r="D439" s="5"/>
      <c r="E439" s="4"/>
      <c r="F439" s="3"/>
      <c r="G439" s="9"/>
      <c r="H439" s="119"/>
    </row>
    <row r="440" spans="1:8" s="27" customFormat="1" ht="48" customHeight="1" thickBot="1">
      <c r="A440" s="26"/>
      <c r="B440" s="124" t="str">
        <f>B350</f>
        <v>E</v>
      </c>
      <c r="C440" s="181" t="str">
        <f>C350</f>
        <v>REHABILITATION - CAVALIER DRIVE - FROM HEDGES BAY (SOUTH LEG) TO HILLARY CRESCENT</v>
      </c>
      <c r="D440" s="182"/>
      <c r="E440" s="182"/>
      <c r="F440" s="183"/>
      <c r="G440" s="106" t="s">
        <v>17</v>
      </c>
      <c r="H440" s="130">
        <f>SUM(H350:H439)</f>
        <v>0</v>
      </c>
    </row>
    <row r="441" spans="1:8" s="27" customFormat="1" ht="48" customHeight="1" thickTop="1">
      <c r="A441" s="29"/>
      <c r="B441" s="116" t="s">
        <v>125</v>
      </c>
      <c r="C441" s="190" t="s">
        <v>545</v>
      </c>
      <c r="D441" s="191"/>
      <c r="E441" s="191"/>
      <c r="F441" s="192"/>
      <c r="G441" s="70"/>
      <c r="H441" s="131"/>
    </row>
    <row r="442" spans="1:8" s="27" customFormat="1" ht="30" customHeight="1">
      <c r="A442" s="69"/>
      <c r="B442" s="132"/>
      <c r="C442" s="74" t="s">
        <v>552</v>
      </c>
      <c r="D442" s="71"/>
      <c r="E442" s="71"/>
      <c r="F442" s="71"/>
      <c r="G442" s="72"/>
      <c r="H442" s="133"/>
    </row>
    <row r="443" spans="1:8" s="27" customFormat="1" ht="30" customHeight="1">
      <c r="A443" s="107"/>
      <c r="B443" s="52" t="s">
        <v>126</v>
      </c>
      <c r="C443" s="53" t="s">
        <v>546</v>
      </c>
      <c r="D443" s="61" t="s">
        <v>547</v>
      </c>
      <c r="E443" s="55"/>
      <c r="F443" s="63"/>
      <c r="G443" s="57"/>
      <c r="H443" s="58">
        <f>ROUND(G443*F443,2)</f>
        <v>0</v>
      </c>
    </row>
    <row r="444" spans="1:8" s="27" customFormat="1" ht="30" customHeight="1">
      <c r="A444" s="107"/>
      <c r="B444" s="60" t="s">
        <v>38</v>
      </c>
      <c r="C444" s="53" t="s">
        <v>548</v>
      </c>
      <c r="D444" s="61"/>
      <c r="E444" s="55"/>
      <c r="F444" s="56"/>
      <c r="G444" s="59"/>
      <c r="H444" s="58"/>
    </row>
    <row r="445" spans="1:8" s="27" customFormat="1" ht="30" customHeight="1">
      <c r="A445" s="107"/>
      <c r="B445" s="62" t="s">
        <v>184</v>
      </c>
      <c r="C445" s="53" t="s">
        <v>549</v>
      </c>
      <c r="D445" s="61"/>
      <c r="E445" s="55" t="s">
        <v>61</v>
      </c>
      <c r="F445" s="63">
        <v>11</v>
      </c>
      <c r="G445" s="57"/>
      <c r="H445" s="58">
        <f>ROUND(G445*F445,2)</f>
        <v>0</v>
      </c>
    </row>
    <row r="446" spans="1:8" s="27" customFormat="1" ht="30" customHeight="1">
      <c r="A446" s="107"/>
      <c r="B446" s="52" t="s">
        <v>128</v>
      </c>
      <c r="C446" s="53" t="s">
        <v>550</v>
      </c>
      <c r="D446" s="61" t="s">
        <v>232</v>
      </c>
      <c r="E446" s="55"/>
      <c r="F446" s="56"/>
      <c r="G446" s="59"/>
      <c r="H446" s="58"/>
    </row>
    <row r="447" spans="1:8" s="27" customFormat="1" ht="30" customHeight="1">
      <c r="A447" s="107"/>
      <c r="B447" s="60" t="s">
        <v>38</v>
      </c>
      <c r="C447" s="53" t="s">
        <v>548</v>
      </c>
      <c r="D447" s="61"/>
      <c r="E447" s="55"/>
      <c r="F447" s="56"/>
      <c r="G447" s="59"/>
      <c r="H447" s="58"/>
    </row>
    <row r="448" spans="1:8" s="27" customFormat="1" ht="30" customHeight="1">
      <c r="A448" s="107"/>
      <c r="B448" s="62" t="s">
        <v>184</v>
      </c>
      <c r="C448" s="53" t="s">
        <v>551</v>
      </c>
      <c r="D448" s="61"/>
      <c r="E448" s="55" t="s">
        <v>44</v>
      </c>
      <c r="F448" s="63">
        <v>1</v>
      </c>
      <c r="G448" s="57"/>
      <c r="H448" s="58">
        <f>ROUND(G448*F448,2)</f>
        <v>0</v>
      </c>
    </row>
    <row r="449" spans="1:8" s="27" customFormat="1" ht="30" customHeight="1">
      <c r="A449" s="107"/>
      <c r="B449" s="52"/>
      <c r="C449" s="73" t="s">
        <v>554</v>
      </c>
      <c r="D449" s="61"/>
      <c r="E449" s="55"/>
      <c r="F449" s="56"/>
      <c r="G449" s="59"/>
      <c r="H449" s="58"/>
    </row>
    <row r="450" spans="1:8" s="27" customFormat="1" ht="30" customHeight="1">
      <c r="A450" s="107"/>
      <c r="B450" s="52" t="s">
        <v>131</v>
      </c>
      <c r="C450" s="53" t="s">
        <v>546</v>
      </c>
      <c r="D450" s="61" t="s">
        <v>547</v>
      </c>
      <c r="E450" s="55"/>
      <c r="F450" s="56"/>
      <c r="G450" s="59"/>
      <c r="H450" s="58"/>
    </row>
    <row r="451" spans="1:8" s="27" customFormat="1" ht="30" customHeight="1">
      <c r="A451" s="107"/>
      <c r="B451" s="60" t="s">
        <v>38</v>
      </c>
      <c r="C451" s="53" t="s">
        <v>553</v>
      </c>
      <c r="D451" s="61"/>
      <c r="E451" s="55"/>
      <c r="F451" s="56"/>
      <c r="G451" s="59"/>
      <c r="H451" s="58"/>
    </row>
    <row r="452" spans="1:8" s="27" customFormat="1" ht="30" customHeight="1">
      <c r="A452" s="107"/>
      <c r="B452" s="62" t="s">
        <v>184</v>
      </c>
      <c r="C452" s="53" t="s">
        <v>549</v>
      </c>
      <c r="D452" s="61"/>
      <c r="E452" s="55" t="s">
        <v>61</v>
      </c>
      <c r="F452" s="63">
        <v>107</v>
      </c>
      <c r="G452" s="57"/>
      <c r="H452" s="58">
        <f>ROUND(G452*F452,2)</f>
        <v>0</v>
      </c>
    </row>
    <row r="453" spans="1:8" s="27" customFormat="1" ht="30" customHeight="1">
      <c r="A453" s="107"/>
      <c r="B453" s="52" t="s">
        <v>133</v>
      </c>
      <c r="C453" s="53" t="s">
        <v>550</v>
      </c>
      <c r="D453" s="61" t="s">
        <v>232</v>
      </c>
      <c r="E453" s="55"/>
      <c r="F453" s="56"/>
      <c r="G453" s="59"/>
      <c r="H453" s="58"/>
    </row>
    <row r="454" spans="1:8" s="27" customFormat="1" ht="30" customHeight="1">
      <c r="A454" s="26"/>
      <c r="B454" s="60" t="s">
        <v>38</v>
      </c>
      <c r="C454" s="53" t="s">
        <v>553</v>
      </c>
      <c r="D454" s="61"/>
      <c r="E454" s="55"/>
      <c r="F454" s="56"/>
      <c r="G454" s="59"/>
      <c r="H454" s="58"/>
    </row>
    <row r="455" spans="1:8" s="27" customFormat="1" ht="30" customHeight="1">
      <c r="A455" s="26"/>
      <c r="B455" s="62" t="s">
        <v>184</v>
      </c>
      <c r="C455" s="53" t="s">
        <v>551</v>
      </c>
      <c r="D455" s="61"/>
      <c r="E455" s="55" t="s">
        <v>44</v>
      </c>
      <c r="F455" s="63">
        <v>1</v>
      </c>
      <c r="G455" s="57"/>
      <c r="H455" s="58">
        <f>ROUND(G455*F455,2)</f>
        <v>0</v>
      </c>
    </row>
    <row r="456" spans="1:8" s="27" customFormat="1" ht="30" customHeight="1">
      <c r="A456" s="26"/>
      <c r="B456" s="52" t="s">
        <v>135</v>
      </c>
      <c r="C456" s="53" t="s">
        <v>555</v>
      </c>
      <c r="D456" s="61"/>
      <c r="E456" s="55"/>
      <c r="F456" s="56"/>
      <c r="G456" s="59"/>
      <c r="H456" s="58"/>
    </row>
    <row r="457" spans="1:8" s="27" customFormat="1" ht="30" customHeight="1">
      <c r="A457" s="26"/>
      <c r="B457" s="60" t="s">
        <v>38</v>
      </c>
      <c r="C457" s="53" t="s">
        <v>556</v>
      </c>
      <c r="D457" s="61"/>
      <c r="E457" s="55" t="s">
        <v>44</v>
      </c>
      <c r="F457" s="63">
        <v>1</v>
      </c>
      <c r="G457" s="57"/>
      <c r="H457" s="58">
        <f>ROUND(G457*F457,2)</f>
        <v>0</v>
      </c>
    </row>
    <row r="458" spans="1:8" s="27" customFormat="1" ht="30" customHeight="1">
      <c r="A458" s="26"/>
      <c r="B458" s="132"/>
      <c r="C458" s="91" t="s">
        <v>557</v>
      </c>
      <c r="D458" s="92"/>
      <c r="E458" s="92"/>
      <c r="F458" s="92"/>
      <c r="G458" s="93"/>
      <c r="H458" s="133"/>
    </row>
    <row r="459" spans="1:8" s="27" customFormat="1" ht="30" customHeight="1">
      <c r="A459" s="26"/>
      <c r="B459" s="52" t="s">
        <v>137</v>
      </c>
      <c r="C459" s="53" t="s">
        <v>546</v>
      </c>
      <c r="D459" s="61" t="s">
        <v>547</v>
      </c>
      <c r="E459" s="56"/>
      <c r="F459" s="59"/>
      <c r="G459" s="58"/>
      <c r="H459" s="58">
        <f aca="true" t="shared" si="6" ref="H459:H464">ROUND(G459*F459,2)</f>
        <v>0</v>
      </c>
    </row>
    <row r="460" spans="1:8" s="27" customFormat="1" ht="30" customHeight="1">
      <c r="A460" s="26"/>
      <c r="B460" s="60" t="s">
        <v>38</v>
      </c>
      <c r="C460" s="53" t="s">
        <v>548</v>
      </c>
      <c r="D460" s="61"/>
      <c r="E460" s="56"/>
      <c r="F460" s="59"/>
      <c r="G460" s="58"/>
      <c r="H460" s="58">
        <f t="shared" si="6"/>
        <v>0</v>
      </c>
    </row>
    <row r="461" spans="1:8" s="27" customFormat="1" ht="30" customHeight="1">
      <c r="A461" s="26"/>
      <c r="B461" s="62" t="s">
        <v>184</v>
      </c>
      <c r="C461" s="53" t="s">
        <v>549</v>
      </c>
      <c r="D461" s="61"/>
      <c r="E461" s="55" t="s">
        <v>61</v>
      </c>
      <c r="F461" s="63">
        <v>26</v>
      </c>
      <c r="G461" s="57"/>
      <c r="H461" s="58">
        <f t="shared" si="6"/>
        <v>0</v>
      </c>
    </row>
    <row r="462" spans="1:8" s="27" customFormat="1" ht="30" customHeight="1">
      <c r="A462" s="26"/>
      <c r="B462" s="52" t="s">
        <v>139</v>
      </c>
      <c r="C462" s="53" t="s">
        <v>550</v>
      </c>
      <c r="D462" s="61" t="s">
        <v>232</v>
      </c>
      <c r="E462" s="56"/>
      <c r="F462" s="59"/>
      <c r="G462" s="58"/>
      <c r="H462" s="58">
        <f t="shared" si="6"/>
        <v>0</v>
      </c>
    </row>
    <row r="463" spans="1:8" s="27" customFormat="1" ht="30" customHeight="1">
      <c r="A463" s="26"/>
      <c r="B463" s="60" t="s">
        <v>38</v>
      </c>
      <c r="C463" s="53" t="s">
        <v>548</v>
      </c>
      <c r="D463" s="61"/>
      <c r="E463" s="56"/>
      <c r="F463" s="59"/>
      <c r="G463" s="58"/>
      <c r="H463" s="58">
        <f t="shared" si="6"/>
        <v>0</v>
      </c>
    </row>
    <row r="464" spans="1:8" s="27" customFormat="1" ht="30" customHeight="1">
      <c r="A464" s="26"/>
      <c r="B464" s="62" t="s">
        <v>184</v>
      </c>
      <c r="C464" s="53" t="s">
        <v>551</v>
      </c>
      <c r="D464" s="61"/>
      <c r="E464" s="55" t="s">
        <v>44</v>
      </c>
      <c r="F464" s="63">
        <v>1</v>
      </c>
      <c r="G464" s="57"/>
      <c r="H464" s="58">
        <f t="shared" si="6"/>
        <v>0</v>
      </c>
    </row>
    <row r="465" spans="1:8" s="27" customFormat="1" ht="12.75" customHeight="1">
      <c r="A465" s="26"/>
      <c r="B465" s="82"/>
      <c r="C465" s="77"/>
      <c r="D465" s="78"/>
      <c r="E465" s="56"/>
      <c r="F465" s="59"/>
      <c r="G465" s="58"/>
      <c r="H465" s="134"/>
    </row>
    <row r="466" spans="1:8" s="27" customFormat="1" ht="48" customHeight="1" thickBot="1">
      <c r="A466" s="26"/>
      <c r="B466" s="135" t="str">
        <f>B441</f>
        <v>F</v>
      </c>
      <c r="C466" s="203" t="str">
        <f>C441</f>
        <v>SEWER REPAIRS:  ATHLONE DRIVE, BUCHANAN BOULEVARD, CAVALIER DRIVE, DOWNING STREET AND PACIFIC AVENUE</v>
      </c>
      <c r="D466" s="203"/>
      <c r="E466" s="203"/>
      <c r="F466" s="204"/>
      <c r="G466" s="106" t="s">
        <v>17</v>
      </c>
      <c r="H466" s="136">
        <f>SUM(H442:H465)</f>
        <v>0</v>
      </c>
    </row>
    <row r="467" spans="1:8" s="27" customFormat="1" ht="48" customHeight="1" thickTop="1">
      <c r="A467" s="26"/>
      <c r="B467" s="214" t="s">
        <v>573</v>
      </c>
      <c r="C467" s="215"/>
      <c r="D467" s="215"/>
      <c r="E467" s="215"/>
      <c r="F467" s="215"/>
      <c r="G467" s="215"/>
      <c r="H467" s="216"/>
    </row>
    <row r="468" spans="1:8" s="27" customFormat="1" ht="36" customHeight="1">
      <c r="A468" s="26"/>
      <c r="B468" s="150" t="s">
        <v>141</v>
      </c>
      <c r="C468" s="193" t="s">
        <v>574</v>
      </c>
      <c r="D468" s="194"/>
      <c r="E468" s="194"/>
      <c r="F468" s="195"/>
      <c r="G468" s="151"/>
      <c r="H468" s="152"/>
    </row>
    <row r="469" spans="1:8" s="27" customFormat="1" ht="30" customHeight="1">
      <c r="A469" s="26"/>
      <c r="B469" s="137"/>
      <c r="C469" s="95" t="s">
        <v>445</v>
      </c>
      <c r="D469" s="48"/>
      <c r="E469" s="46"/>
      <c r="F469" s="46"/>
      <c r="G469" s="47"/>
      <c r="H469" s="138"/>
    </row>
    <row r="470" spans="1:8" s="27" customFormat="1" ht="83.25" customHeight="1">
      <c r="A470" s="26"/>
      <c r="B470" s="96" t="s">
        <v>142</v>
      </c>
      <c r="C470" s="49" t="s">
        <v>446</v>
      </c>
      <c r="D470" s="50" t="s">
        <v>589</v>
      </c>
      <c r="E470" s="51" t="s">
        <v>44</v>
      </c>
      <c r="F470" s="63">
        <v>5</v>
      </c>
      <c r="G470" s="57"/>
      <c r="H470" s="58">
        <f>ROUND(G470*F470,2)</f>
        <v>0</v>
      </c>
    </row>
    <row r="471" spans="1:8" s="27" customFormat="1" ht="54" customHeight="1">
      <c r="A471" s="26"/>
      <c r="B471" s="96" t="s">
        <v>582</v>
      </c>
      <c r="C471" s="49" t="s">
        <v>575</v>
      </c>
      <c r="D471" s="50" t="s">
        <v>589</v>
      </c>
      <c r="E471" s="51" t="s">
        <v>447</v>
      </c>
      <c r="F471" s="63">
        <v>326.3</v>
      </c>
      <c r="G471" s="57"/>
      <c r="H471" s="58">
        <f aca="true" t="shared" si="7" ref="H471:H481">ROUND(G471*F471,2)</f>
        <v>0</v>
      </c>
    </row>
    <row r="472" spans="1:8" s="27" customFormat="1" ht="55.5" customHeight="1">
      <c r="A472" s="26"/>
      <c r="B472" s="96" t="s">
        <v>433</v>
      </c>
      <c r="C472" s="49" t="s">
        <v>576</v>
      </c>
      <c r="D472" s="50" t="s">
        <v>589</v>
      </c>
      <c r="E472" s="51" t="s">
        <v>447</v>
      </c>
      <c r="F472" s="63">
        <v>23.1</v>
      </c>
      <c r="G472" s="57"/>
      <c r="H472" s="58">
        <f t="shared" si="7"/>
        <v>0</v>
      </c>
    </row>
    <row r="473" spans="1:8" s="27" customFormat="1" ht="54" customHeight="1">
      <c r="A473" s="26"/>
      <c r="B473" s="96" t="s">
        <v>437</v>
      </c>
      <c r="C473" s="43" t="s">
        <v>448</v>
      </c>
      <c r="D473" s="50" t="s">
        <v>589</v>
      </c>
      <c r="E473" s="51" t="s">
        <v>44</v>
      </c>
      <c r="F473" s="63">
        <v>5</v>
      </c>
      <c r="G473" s="57"/>
      <c r="H473" s="58">
        <f t="shared" si="7"/>
        <v>0</v>
      </c>
    </row>
    <row r="474" spans="1:8" s="27" customFormat="1" ht="84" customHeight="1">
      <c r="A474" s="26"/>
      <c r="B474" s="96" t="s">
        <v>438</v>
      </c>
      <c r="C474" s="97" t="s">
        <v>450</v>
      </c>
      <c r="D474" s="50" t="s">
        <v>589</v>
      </c>
      <c r="E474" s="51" t="s">
        <v>44</v>
      </c>
      <c r="F474" s="63">
        <v>1</v>
      </c>
      <c r="G474" s="57"/>
      <c r="H474" s="58">
        <f t="shared" si="7"/>
        <v>0</v>
      </c>
    </row>
    <row r="475" spans="1:8" s="27" customFormat="1" ht="54.75" customHeight="1">
      <c r="A475" s="26"/>
      <c r="B475" s="96" t="s">
        <v>439</v>
      </c>
      <c r="C475" s="98" t="s">
        <v>449</v>
      </c>
      <c r="D475" s="50" t="s">
        <v>589</v>
      </c>
      <c r="E475" s="51" t="s">
        <v>44</v>
      </c>
      <c r="F475" s="63">
        <v>1</v>
      </c>
      <c r="G475" s="57"/>
      <c r="H475" s="58">
        <f t="shared" si="7"/>
        <v>0</v>
      </c>
    </row>
    <row r="476" spans="1:8" s="27" customFormat="1" ht="51.75" customHeight="1">
      <c r="A476" s="26"/>
      <c r="B476" s="96" t="s">
        <v>440</v>
      </c>
      <c r="C476" s="98" t="s">
        <v>577</v>
      </c>
      <c r="D476" s="50" t="s">
        <v>589</v>
      </c>
      <c r="E476" s="51" t="s">
        <v>44</v>
      </c>
      <c r="F476" s="63">
        <v>5</v>
      </c>
      <c r="G476" s="57"/>
      <c r="H476" s="58">
        <f t="shared" si="7"/>
        <v>0</v>
      </c>
    </row>
    <row r="477" spans="1:8" s="27" customFormat="1" ht="66" customHeight="1">
      <c r="A477" s="26"/>
      <c r="B477" s="96" t="s">
        <v>441</v>
      </c>
      <c r="C477" s="97" t="s">
        <v>578</v>
      </c>
      <c r="D477" s="50" t="s">
        <v>589</v>
      </c>
      <c r="E477" s="99" t="s">
        <v>579</v>
      </c>
      <c r="F477" s="63">
        <v>7</v>
      </c>
      <c r="G477" s="57"/>
      <c r="H477" s="58">
        <f t="shared" si="7"/>
        <v>0</v>
      </c>
    </row>
    <row r="478" spans="1:8" s="27" customFormat="1" ht="56.25" customHeight="1">
      <c r="A478" s="26"/>
      <c r="B478" s="96" t="s">
        <v>442</v>
      </c>
      <c r="C478" s="97" t="s">
        <v>580</v>
      </c>
      <c r="D478" s="50" t="s">
        <v>589</v>
      </c>
      <c r="E478" s="99" t="s">
        <v>579</v>
      </c>
      <c r="F478" s="63">
        <v>7</v>
      </c>
      <c r="G478" s="57"/>
      <c r="H478" s="58">
        <f t="shared" si="7"/>
        <v>0</v>
      </c>
    </row>
    <row r="479" spans="1:8" s="27" customFormat="1" ht="54" customHeight="1">
      <c r="A479" s="26"/>
      <c r="B479" s="96" t="s">
        <v>443</v>
      </c>
      <c r="C479" s="98" t="s">
        <v>581</v>
      </c>
      <c r="D479" s="50" t="s">
        <v>589</v>
      </c>
      <c r="E479" s="51" t="s">
        <v>44</v>
      </c>
      <c r="F479" s="63">
        <v>1</v>
      </c>
      <c r="G479" s="57"/>
      <c r="H479" s="58">
        <f t="shared" si="7"/>
        <v>0</v>
      </c>
    </row>
    <row r="480" spans="1:8" s="27" customFormat="1" ht="42.75" customHeight="1">
      <c r="A480" s="26"/>
      <c r="B480" s="96" t="s">
        <v>444</v>
      </c>
      <c r="C480" s="97" t="s">
        <v>451</v>
      </c>
      <c r="D480" s="50" t="s">
        <v>589</v>
      </c>
      <c r="E480" s="99" t="s">
        <v>44</v>
      </c>
      <c r="F480" s="63">
        <v>1</v>
      </c>
      <c r="G480" s="57"/>
      <c r="H480" s="58">
        <f t="shared" si="7"/>
        <v>0</v>
      </c>
    </row>
    <row r="481" spans="1:8" s="27" customFormat="1" ht="9.75" customHeight="1">
      <c r="A481" s="26"/>
      <c r="B481" s="82"/>
      <c r="C481" s="77"/>
      <c r="D481" s="78"/>
      <c r="E481" s="79"/>
      <c r="F481" s="59"/>
      <c r="G481" s="58"/>
      <c r="H481" s="58">
        <f t="shared" si="7"/>
        <v>0</v>
      </c>
    </row>
    <row r="482" spans="1:8" s="27" customFormat="1" ht="48" customHeight="1" thickBot="1">
      <c r="A482" s="26"/>
      <c r="B482" s="135" t="str">
        <f>B468</f>
        <v>G</v>
      </c>
      <c r="C482" s="75" t="str">
        <f>C468</f>
        <v>BUCHANAN BOULEVARD FROM LIVINIA AVENUE TO PORTAGE AVENUE</v>
      </c>
      <c r="D482" s="76"/>
      <c r="E482" s="76"/>
      <c r="F482" s="167"/>
      <c r="G482" s="106" t="s">
        <v>17</v>
      </c>
      <c r="H482" s="168">
        <f>SUM(H469:H481)</f>
        <v>0</v>
      </c>
    </row>
    <row r="483" spans="1:8" ht="36" customHeight="1" thickBot="1" thickTop="1">
      <c r="A483" s="41"/>
      <c r="B483" s="139"/>
      <c r="C483" s="100" t="s">
        <v>18</v>
      </c>
      <c r="D483" s="94"/>
      <c r="E483" s="44"/>
      <c r="F483" s="44"/>
      <c r="G483" s="45"/>
      <c r="H483" s="140"/>
    </row>
    <row r="484" spans="1:8" ht="36" customHeight="1" thickBot="1" thickTop="1">
      <c r="A484" s="101"/>
      <c r="B484" s="219" t="s">
        <v>572</v>
      </c>
      <c r="C484" s="220"/>
      <c r="D484" s="220"/>
      <c r="E484" s="220"/>
      <c r="F484" s="220"/>
      <c r="G484" s="102"/>
      <c r="H484" s="141"/>
    </row>
    <row r="485" spans="1:8" ht="48" customHeight="1" thickBot="1" thickTop="1">
      <c r="A485" s="113"/>
      <c r="B485" s="142" t="str">
        <f>B7</f>
        <v>A</v>
      </c>
      <c r="C485" s="187" t="str">
        <f>C7</f>
        <v>REHABILITATION - ATHLONE DRIVE FROM PRAIRIE VIEW ROAD TO RONALD STREET</v>
      </c>
      <c r="D485" s="188"/>
      <c r="E485" s="188"/>
      <c r="F485" s="189"/>
      <c r="G485" s="12" t="s">
        <v>17</v>
      </c>
      <c r="H485" s="143">
        <f>H104</f>
        <v>0</v>
      </c>
    </row>
    <row r="486" spans="1:8" ht="48" customHeight="1" thickBot="1" thickTop="1">
      <c r="A486" s="111"/>
      <c r="B486" s="124" t="str">
        <f>B105</f>
        <v>B</v>
      </c>
      <c r="C486" s="221" t="str">
        <f>C105</f>
        <v>REHABILITATION  - DOHANEY CRESCENT FROM HAMILTON AVENUE TO ACHESON DRIVE (NORTH LEG)</v>
      </c>
      <c r="D486" s="222"/>
      <c r="E486" s="222"/>
      <c r="F486" s="223"/>
      <c r="G486" s="10" t="s">
        <v>17</v>
      </c>
      <c r="H486" s="125">
        <f>H179</f>
        <v>0</v>
      </c>
    </row>
    <row r="487" spans="1:8" ht="48" customHeight="1" thickBot="1" thickTop="1">
      <c r="A487" s="111"/>
      <c r="B487" s="124" t="str">
        <f>B180</f>
        <v>C</v>
      </c>
      <c r="C487" s="221" t="str">
        <f>C180</f>
        <v>RECONSTRUCTION - BUCHANAN BOULEVARD (NORTHBOUND) FROM PORTAGE AVENUE TO LIVINIA AVENUE</v>
      </c>
      <c r="D487" s="222"/>
      <c r="E487" s="222"/>
      <c r="F487" s="223"/>
      <c r="G487" s="10" t="s">
        <v>17</v>
      </c>
      <c r="H487" s="125">
        <f>H259</f>
        <v>0</v>
      </c>
    </row>
    <row r="488" spans="1:8" ht="48" customHeight="1" thickBot="1" thickTop="1">
      <c r="A488" s="114"/>
      <c r="B488" s="124" t="str">
        <f>B260</f>
        <v>D</v>
      </c>
      <c r="C488" s="221" t="str">
        <f>C260</f>
        <v>REHABILITATION - THOMPSON DRIVE FROM PORTAGE AVENUE TO ASSINIBOINE CRESCENT</v>
      </c>
      <c r="D488" s="222"/>
      <c r="E488" s="222"/>
      <c r="F488" s="223"/>
      <c r="G488" s="16" t="s">
        <v>17</v>
      </c>
      <c r="H488" s="144">
        <f>H349</f>
        <v>0</v>
      </c>
    </row>
    <row r="489" spans="1:8" ht="48" customHeight="1" thickBot="1" thickTop="1">
      <c r="A489" s="115"/>
      <c r="B489" s="145" t="str">
        <f>B350</f>
        <v>E</v>
      </c>
      <c r="C489" s="184" t="str">
        <f>C350</f>
        <v>REHABILITATION - CAVALIER DRIVE - FROM HEDGES BAY (SOUTH LEG) TO HILLARY CRESCENT</v>
      </c>
      <c r="D489" s="185"/>
      <c r="E489" s="185"/>
      <c r="F489" s="186"/>
      <c r="G489" s="12" t="s">
        <v>17</v>
      </c>
      <c r="H489" s="143">
        <f>H440</f>
        <v>0</v>
      </c>
    </row>
    <row r="490" spans="1:8" ht="48" customHeight="1" thickBot="1" thickTop="1">
      <c r="A490" s="9"/>
      <c r="B490" s="146" t="str">
        <f>B466</f>
        <v>F</v>
      </c>
      <c r="C490" s="205" t="str">
        <f>C466</f>
        <v>SEWER REPAIRS:  ATHLONE DRIVE, BUCHANAN BOULEVARD, CAVALIER DRIVE, DOWNING STREET AND PACIFIC AVENUE</v>
      </c>
      <c r="D490" s="206"/>
      <c r="E490" s="206"/>
      <c r="F490" s="207"/>
      <c r="G490" s="103" t="s">
        <v>17</v>
      </c>
      <c r="H490" s="147">
        <f>H466</f>
        <v>0</v>
      </c>
    </row>
    <row r="491" spans="1:8" ht="48" customHeight="1" thickBot="1" thickTop="1">
      <c r="A491" s="104"/>
      <c r="B491" s="217" t="s">
        <v>573</v>
      </c>
      <c r="C491" s="218"/>
      <c r="D491" s="218"/>
      <c r="E491" s="218"/>
      <c r="F491" s="218"/>
      <c r="G491" s="105"/>
      <c r="H491" s="148"/>
    </row>
    <row r="492" spans="1:8" ht="48" customHeight="1" thickBot="1" thickTop="1">
      <c r="A492" s="104"/>
      <c r="B492" s="149" t="str">
        <f>B482</f>
        <v>G</v>
      </c>
      <c r="C492" s="208" t="str">
        <f>C482</f>
        <v>BUCHANAN BOULEVARD FROM LIVINIA AVENUE TO PORTAGE AVENUE</v>
      </c>
      <c r="D492" s="209"/>
      <c r="E492" s="209"/>
      <c r="F492" s="210"/>
      <c r="G492" s="83" t="s">
        <v>17</v>
      </c>
      <c r="H492" s="148">
        <f>H482</f>
        <v>0</v>
      </c>
    </row>
    <row r="493" spans="1:8" s="25" customFormat="1" ht="37.5" customHeight="1" thickTop="1">
      <c r="A493" s="9"/>
      <c r="B493" s="198" t="s">
        <v>33</v>
      </c>
      <c r="C493" s="199"/>
      <c r="D493" s="199"/>
      <c r="E493" s="199"/>
      <c r="F493" s="199"/>
      <c r="G493" s="196">
        <f>SUM(H485:H492)</f>
        <v>0</v>
      </c>
      <c r="H493" s="197"/>
    </row>
    <row r="494" spans="1:8" ht="15.75" customHeight="1">
      <c r="A494" s="42"/>
      <c r="B494" s="38"/>
      <c r="C494" s="39"/>
      <c r="D494" s="40"/>
      <c r="E494" s="39"/>
      <c r="F494" s="39"/>
      <c r="G494" s="14"/>
      <c r="H494" s="15"/>
    </row>
  </sheetData>
  <sheetProtection password="CC3D" sheet="1" selectLockedCells="1"/>
  <mergeCells count="26">
    <mergeCell ref="B6:H6"/>
    <mergeCell ref="B467:H467"/>
    <mergeCell ref="B491:F491"/>
    <mergeCell ref="B484:F484"/>
    <mergeCell ref="C486:F486"/>
    <mergeCell ref="C487:F487"/>
    <mergeCell ref="C488:F488"/>
    <mergeCell ref="C180:F180"/>
    <mergeCell ref="C349:F349"/>
    <mergeCell ref="C350:F350"/>
    <mergeCell ref="G493:H493"/>
    <mergeCell ref="C7:F7"/>
    <mergeCell ref="C259:F259"/>
    <mergeCell ref="B493:F493"/>
    <mergeCell ref="C260:F260"/>
    <mergeCell ref="C105:F105"/>
    <mergeCell ref="C104:F104"/>
    <mergeCell ref="C466:F466"/>
    <mergeCell ref="C490:F490"/>
    <mergeCell ref="C492:F492"/>
    <mergeCell ref="C179:F179"/>
    <mergeCell ref="C489:F489"/>
    <mergeCell ref="C485:F485"/>
    <mergeCell ref="C440:F440"/>
    <mergeCell ref="C441:F441"/>
    <mergeCell ref="C468:F468"/>
  </mergeCells>
  <conditionalFormatting sqref="D9 D53:D58 D92:D94 D139:D144 D193:D196 D266:D268 D274:D277 D297:D301 D336:D337 D364:D367 D390:D395 D427:D432 D111 D114:D115 D119:D120 D217:D218 D481">
    <cfRule type="cellIs" priority="741" dxfId="632" operator="equal" stopIfTrue="1">
      <formula>"CW 2130-R11"</formula>
    </cfRule>
    <cfRule type="cellIs" priority="742" dxfId="632" operator="equal" stopIfTrue="1">
      <formula>"CW 3120-R2"</formula>
    </cfRule>
    <cfRule type="cellIs" priority="743" dxfId="632" operator="equal" stopIfTrue="1">
      <formula>"CW 3240-R7"</formula>
    </cfRule>
  </conditionalFormatting>
  <conditionalFormatting sqref="D10">
    <cfRule type="cellIs" priority="738" dxfId="632" operator="equal" stopIfTrue="1">
      <formula>"CW 2130-R11"</formula>
    </cfRule>
    <cfRule type="cellIs" priority="739" dxfId="632" operator="equal" stopIfTrue="1">
      <formula>"CW 3120-R2"</formula>
    </cfRule>
    <cfRule type="cellIs" priority="740" dxfId="632" operator="equal" stopIfTrue="1">
      <formula>"CW 3240-R7"</formula>
    </cfRule>
  </conditionalFormatting>
  <conditionalFormatting sqref="D11">
    <cfRule type="cellIs" priority="735" dxfId="632" operator="equal" stopIfTrue="1">
      <formula>"CW 2130-R11"</formula>
    </cfRule>
    <cfRule type="cellIs" priority="736" dxfId="632" operator="equal" stopIfTrue="1">
      <formula>"CW 3120-R2"</formula>
    </cfRule>
    <cfRule type="cellIs" priority="737" dxfId="632" operator="equal" stopIfTrue="1">
      <formula>"CW 3240-R7"</formula>
    </cfRule>
  </conditionalFormatting>
  <conditionalFormatting sqref="D13:D16">
    <cfRule type="cellIs" priority="732" dxfId="632" operator="equal" stopIfTrue="1">
      <formula>"CW 2130-R11"</formula>
    </cfRule>
    <cfRule type="cellIs" priority="733" dxfId="632" operator="equal" stopIfTrue="1">
      <formula>"CW 3120-R2"</formula>
    </cfRule>
    <cfRule type="cellIs" priority="734" dxfId="632" operator="equal" stopIfTrue="1">
      <formula>"CW 3240-R7"</formula>
    </cfRule>
  </conditionalFormatting>
  <conditionalFormatting sqref="D17">
    <cfRule type="cellIs" priority="729" dxfId="632" operator="equal" stopIfTrue="1">
      <formula>"CW 2130-R11"</formula>
    </cfRule>
    <cfRule type="cellIs" priority="730" dxfId="632" operator="equal" stopIfTrue="1">
      <formula>"CW 3120-R2"</formula>
    </cfRule>
    <cfRule type="cellIs" priority="731" dxfId="632" operator="equal" stopIfTrue="1">
      <formula>"CW 3240-R7"</formula>
    </cfRule>
  </conditionalFormatting>
  <conditionalFormatting sqref="D18">
    <cfRule type="cellIs" priority="726" dxfId="632" operator="equal" stopIfTrue="1">
      <formula>"CW 2130-R11"</formula>
    </cfRule>
    <cfRule type="cellIs" priority="727" dxfId="632" operator="equal" stopIfTrue="1">
      <formula>"CW 3120-R2"</formula>
    </cfRule>
    <cfRule type="cellIs" priority="728" dxfId="632" operator="equal" stopIfTrue="1">
      <formula>"CW 3240-R7"</formula>
    </cfRule>
  </conditionalFormatting>
  <conditionalFormatting sqref="D19:D22">
    <cfRule type="cellIs" priority="723" dxfId="632" operator="equal" stopIfTrue="1">
      <formula>"CW 2130-R11"</formula>
    </cfRule>
    <cfRule type="cellIs" priority="724" dxfId="632" operator="equal" stopIfTrue="1">
      <formula>"CW 3120-R2"</formula>
    </cfRule>
    <cfRule type="cellIs" priority="725" dxfId="632" operator="equal" stopIfTrue="1">
      <formula>"CW 3240-R7"</formula>
    </cfRule>
  </conditionalFormatting>
  <conditionalFormatting sqref="D23">
    <cfRule type="cellIs" priority="720" dxfId="632" operator="equal" stopIfTrue="1">
      <formula>"CW 2130-R11"</formula>
    </cfRule>
    <cfRule type="cellIs" priority="721" dxfId="632" operator="equal" stopIfTrue="1">
      <formula>"CW 3120-R2"</formula>
    </cfRule>
    <cfRule type="cellIs" priority="722" dxfId="632" operator="equal" stopIfTrue="1">
      <formula>"CW 3240-R7"</formula>
    </cfRule>
  </conditionalFormatting>
  <conditionalFormatting sqref="D24">
    <cfRule type="cellIs" priority="717" dxfId="632" operator="equal" stopIfTrue="1">
      <formula>"CW 2130-R11"</formula>
    </cfRule>
    <cfRule type="cellIs" priority="718" dxfId="632" operator="equal" stopIfTrue="1">
      <formula>"CW 3120-R2"</formula>
    </cfRule>
    <cfRule type="cellIs" priority="719" dxfId="632" operator="equal" stopIfTrue="1">
      <formula>"CW 3240-R7"</formula>
    </cfRule>
  </conditionalFormatting>
  <conditionalFormatting sqref="D26:D27">
    <cfRule type="cellIs" priority="714" dxfId="632" operator="equal" stopIfTrue="1">
      <formula>"CW 2130-R11"</formula>
    </cfRule>
    <cfRule type="cellIs" priority="715" dxfId="632" operator="equal" stopIfTrue="1">
      <formula>"CW 3120-R2"</formula>
    </cfRule>
    <cfRule type="cellIs" priority="716" dxfId="632" operator="equal" stopIfTrue="1">
      <formula>"CW 3240-R7"</formula>
    </cfRule>
  </conditionalFormatting>
  <conditionalFormatting sqref="D28:D29">
    <cfRule type="cellIs" priority="708" dxfId="632" operator="equal" stopIfTrue="1">
      <formula>"CW 2130-R11"</formula>
    </cfRule>
    <cfRule type="cellIs" priority="709" dxfId="632" operator="equal" stopIfTrue="1">
      <formula>"CW 3120-R2"</formula>
    </cfRule>
    <cfRule type="cellIs" priority="710" dxfId="632" operator="equal" stopIfTrue="1">
      <formula>"CW 3240-R7"</formula>
    </cfRule>
  </conditionalFormatting>
  <conditionalFormatting sqref="D32">
    <cfRule type="cellIs" priority="702" dxfId="632" operator="equal" stopIfTrue="1">
      <formula>"CW 2130-R11"</formula>
    </cfRule>
    <cfRule type="cellIs" priority="703" dxfId="632" operator="equal" stopIfTrue="1">
      <formula>"CW 3120-R2"</formula>
    </cfRule>
    <cfRule type="cellIs" priority="704" dxfId="632" operator="equal" stopIfTrue="1">
      <formula>"CW 3240-R7"</formula>
    </cfRule>
  </conditionalFormatting>
  <conditionalFormatting sqref="D30:D31">
    <cfRule type="cellIs" priority="705" dxfId="632" operator="equal" stopIfTrue="1">
      <formula>"CW 2130-R11"</formula>
    </cfRule>
    <cfRule type="cellIs" priority="706" dxfId="632" operator="equal" stopIfTrue="1">
      <formula>"CW 3120-R2"</formula>
    </cfRule>
    <cfRule type="cellIs" priority="707" dxfId="632" operator="equal" stopIfTrue="1">
      <formula>"CW 3240-R7"</formula>
    </cfRule>
  </conditionalFormatting>
  <conditionalFormatting sqref="D33:D36">
    <cfRule type="cellIs" priority="699" dxfId="632" operator="equal" stopIfTrue="1">
      <formula>"CW 2130-R11"</formula>
    </cfRule>
    <cfRule type="cellIs" priority="700" dxfId="632" operator="equal" stopIfTrue="1">
      <formula>"CW 3120-R2"</formula>
    </cfRule>
    <cfRule type="cellIs" priority="701" dxfId="632" operator="equal" stopIfTrue="1">
      <formula>"CW 3240-R7"</formula>
    </cfRule>
  </conditionalFormatting>
  <conditionalFormatting sqref="D37:D40">
    <cfRule type="cellIs" priority="696" dxfId="632" operator="equal" stopIfTrue="1">
      <formula>"CW 2130-R11"</formula>
    </cfRule>
    <cfRule type="cellIs" priority="697" dxfId="632" operator="equal" stopIfTrue="1">
      <formula>"CW 3120-R2"</formula>
    </cfRule>
    <cfRule type="cellIs" priority="698" dxfId="632" operator="equal" stopIfTrue="1">
      <formula>"CW 3240-R7"</formula>
    </cfRule>
  </conditionalFormatting>
  <conditionalFormatting sqref="D41">
    <cfRule type="cellIs" priority="690" dxfId="632" operator="equal" stopIfTrue="1">
      <formula>"CW 2130-R11"</formula>
    </cfRule>
    <cfRule type="cellIs" priority="691" dxfId="632" operator="equal" stopIfTrue="1">
      <formula>"CW 3120-R2"</formula>
    </cfRule>
    <cfRule type="cellIs" priority="692" dxfId="632" operator="equal" stopIfTrue="1">
      <formula>"CW 3240-R7"</formula>
    </cfRule>
  </conditionalFormatting>
  <conditionalFormatting sqref="D44">
    <cfRule type="cellIs" priority="684" dxfId="632" operator="equal" stopIfTrue="1">
      <formula>"CW 2130-R11"</formula>
    </cfRule>
    <cfRule type="cellIs" priority="685" dxfId="632" operator="equal" stopIfTrue="1">
      <formula>"CW 3120-R2"</formula>
    </cfRule>
    <cfRule type="cellIs" priority="686" dxfId="632" operator="equal" stopIfTrue="1">
      <formula>"CW 3240-R7"</formula>
    </cfRule>
  </conditionalFormatting>
  <conditionalFormatting sqref="D42:D43">
    <cfRule type="cellIs" priority="687" dxfId="632" operator="equal" stopIfTrue="1">
      <formula>"CW 2130-R11"</formula>
    </cfRule>
    <cfRule type="cellIs" priority="688" dxfId="632" operator="equal" stopIfTrue="1">
      <formula>"CW 3120-R2"</formula>
    </cfRule>
    <cfRule type="cellIs" priority="689" dxfId="632" operator="equal" stopIfTrue="1">
      <formula>"CW 3240-R7"</formula>
    </cfRule>
  </conditionalFormatting>
  <conditionalFormatting sqref="D45">
    <cfRule type="cellIs" priority="681" dxfId="632" operator="equal" stopIfTrue="1">
      <formula>"CW 2130-R11"</formula>
    </cfRule>
    <cfRule type="cellIs" priority="682" dxfId="632" operator="equal" stopIfTrue="1">
      <formula>"CW 3120-R2"</formula>
    </cfRule>
    <cfRule type="cellIs" priority="683" dxfId="632" operator="equal" stopIfTrue="1">
      <formula>"CW 3240-R7"</formula>
    </cfRule>
  </conditionalFormatting>
  <conditionalFormatting sqref="D46">
    <cfRule type="cellIs" priority="678" dxfId="632" operator="equal" stopIfTrue="1">
      <formula>"CW 2130-R11"</formula>
    </cfRule>
    <cfRule type="cellIs" priority="679" dxfId="632" operator="equal" stopIfTrue="1">
      <formula>"CW 3120-R2"</formula>
    </cfRule>
    <cfRule type="cellIs" priority="680" dxfId="632" operator="equal" stopIfTrue="1">
      <formula>"CW 3240-R7"</formula>
    </cfRule>
  </conditionalFormatting>
  <conditionalFormatting sqref="D47:D48">
    <cfRule type="cellIs" priority="675" dxfId="632" operator="equal" stopIfTrue="1">
      <formula>"CW 2130-R11"</formula>
    </cfRule>
    <cfRule type="cellIs" priority="676" dxfId="632" operator="equal" stopIfTrue="1">
      <formula>"CW 3120-R2"</formula>
    </cfRule>
    <cfRule type="cellIs" priority="677" dxfId="632" operator="equal" stopIfTrue="1">
      <formula>"CW 3240-R7"</formula>
    </cfRule>
  </conditionalFormatting>
  <conditionalFormatting sqref="D49:D50">
    <cfRule type="cellIs" priority="672" dxfId="632" operator="equal" stopIfTrue="1">
      <formula>"CW 2130-R11"</formula>
    </cfRule>
    <cfRule type="cellIs" priority="673" dxfId="632" operator="equal" stopIfTrue="1">
      <formula>"CW 3120-R2"</formula>
    </cfRule>
    <cfRule type="cellIs" priority="674" dxfId="632" operator="equal" stopIfTrue="1">
      <formula>"CW 3240-R7"</formula>
    </cfRule>
  </conditionalFormatting>
  <conditionalFormatting sqref="D52">
    <cfRule type="cellIs" priority="669" dxfId="632" operator="equal" stopIfTrue="1">
      <formula>"CW 2130-R11"</formula>
    </cfRule>
    <cfRule type="cellIs" priority="670" dxfId="632" operator="equal" stopIfTrue="1">
      <formula>"CW 3120-R2"</formula>
    </cfRule>
    <cfRule type="cellIs" priority="671" dxfId="632" operator="equal" stopIfTrue="1">
      <formula>"CW 3240-R7"</formula>
    </cfRule>
  </conditionalFormatting>
  <conditionalFormatting sqref="D59:D60">
    <cfRule type="cellIs" priority="663" dxfId="632" operator="equal" stopIfTrue="1">
      <formula>"CW 2130-R11"</formula>
    </cfRule>
    <cfRule type="cellIs" priority="664" dxfId="632" operator="equal" stopIfTrue="1">
      <formula>"CW 3120-R2"</formula>
    </cfRule>
    <cfRule type="cellIs" priority="665" dxfId="632" operator="equal" stopIfTrue="1">
      <formula>"CW 3240-R7"</formula>
    </cfRule>
  </conditionalFormatting>
  <conditionalFormatting sqref="D61">
    <cfRule type="cellIs" priority="660" dxfId="632" operator="equal" stopIfTrue="1">
      <formula>"CW 2130-R11"</formula>
    </cfRule>
    <cfRule type="cellIs" priority="661" dxfId="632" operator="equal" stopIfTrue="1">
      <formula>"CW 3120-R2"</formula>
    </cfRule>
    <cfRule type="cellIs" priority="662" dxfId="632" operator="equal" stopIfTrue="1">
      <formula>"CW 3240-R7"</formula>
    </cfRule>
  </conditionalFormatting>
  <conditionalFormatting sqref="D64">
    <cfRule type="cellIs" priority="657" dxfId="632" operator="equal" stopIfTrue="1">
      <formula>"CW 2130-R11"</formula>
    </cfRule>
    <cfRule type="cellIs" priority="658" dxfId="632" operator="equal" stopIfTrue="1">
      <formula>"CW 3120-R2"</formula>
    </cfRule>
    <cfRule type="cellIs" priority="659" dxfId="632" operator="equal" stopIfTrue="1">
      <formula>"CW 3240-R7"</formula>
    </cfRule>
  </conditionalFormatting>
  <conditionalFormatting sqref="D66">
    <cfRule type="cellIs" priority="654" dxfId="632" operator="equal" stopIfTrue="1">
      <formula>"CW 2130-R11"</formula>
    </cfRule>
    <cfRule type="cellIs" priority="655" dxfId="632" operator="equal" stopIfTrue="1">
      <formula>"CW 3120-R2"</formula>
    </cfRule>
    <cfRule type="cellIs" priority="656" dxfId="632" operator="equal" stopIfTrue="1">
      <formula>"CW 3240-R7"</formula>
    </cfRule>
  </conditionalFormatting>
  <conditionalFormatting sqref="D67">
    <cfRule type="cellIs" priority="651" dxfId="632" operator="equal" stopIfTrue="1">
      <formula>"CW 2130-R11"</formula>
    </cfRule>
    <cfRule type="cellIs" priority="652" dxfId="632" operator="equal" stopIfTrue="1">
      <formula>"CW 3120-R2"</formula>
    </cfRule>
    <cfRule type="cellIs" priority="653" dxfId="632" operator="equal" stopIfTrue="1">
      <formula>"CW 3240-R7"</formula>
    </cfRule>
  </conditionalFormatting>
  <conditionalFormatting sqref="D69">
    <cfRule type="cellIs" priority="648" dxfId="632" operator="equal" stopIfTrue="1">
      <formula>"CW 2130-R11"</formula>
    </cfRule>
    <cfRule type="cellIs" priority="649" dxfId="632" operator="equal" stopIfTrue="1">
      <formula>"CW 3120-R2"</formula>
    </cfRule>
    <cfRule type="cellIs" priority="650" dxfId="632" operator="equal" stopIfTrue="1">
      <formula>"CW 3240-R7"</formula>
    </cfRule>
  </conditionalFormatting>
  <conditionalFormatting sqref="D71">
    <cfRule type="cellIs" priority="646" dxfId="632" operator="equal" stopIfTrue="1">
      <formula>"CW 3120-R2"</formula>
    </cfRule>
    <cfRule type="cellIs" priority="647" dxfId="632" operator="equal" stopIfTrue="1">
      <formula>"CW 3240-R7"</formula>
    </cfRule>
  </conditionalFormatting>
  <conditionalFormatting sqref="D72">
    <cfRule type="cellIs" priority="640" dxfId="632" operator="equal" stopIfTrue="1">
      <formula>"CW 2130-R11"</formula>
    </cfRule>
    <cfRule type="cellIs" priority="641" dxfId="632" operator="equal" stopIfTrue="1">
      <formula>"CW 3120-R2"</formula>
    </cfRule>
    <cfRule type="cellIs" priority="642" dxfId="632" operator="equal" stopIfTrue="1">
      <formula>"CW 3240-R7"</formula>
    </cfRule>
  </conditionalFormatting>
  <conditionalFormatting sqref="D73:D74">
    <cfRule type="cellIs" priority="638" dxfId="632" operator="equal" stopIfTrue="1">
      <formula>"CW 3120-R2"</formula>
    </cfRule>
    <cfRule type="cellIs" priority="639" dxfId="632" operator="equal" stopIfTrue="1">
      <formula>"CW 3240-R7"</formula>
    </cfRule>
  </conditionalFormatting>
  <conditionalFormatting sqref="D75:D76">
    <cfRule type="cellIs" priority="636" dxfId="632" operator="equal" stopIfTrue="1">
      <formula>"CW 3120-R2"</formula>
    </cfRule>
    <cfRule type="cellIs" priority="637" dxfId="632" operator="equal" stopIfTrue="1">
      <formula>"CW 3240-R7"</formula>
    </cfRule>
  </conditionalFormatting>
  <conditionalFormatting sqref="D77">
    <cfRule type="cellIs" priority="634" dxfId="632" operator="equal" stopIfTrue="1">
      <formula>"CW 3120-R2"</formula>
    </cfRule>
    <cfRule type="cellIs" priority="635" dxfId="632" operator="equal" stopIfTrue="1">
      <formula>"CW 3240-R7"</formula>
    </cfRule>
  </conditionalFormatting>
  <conditionalFormatting sqref="D80:D81">
    <cfRule type="cellIs" priority="629" dxfId="632" operator="equal" stopIfTrue="1">
      <formula>"CW 2130-R11"</formula>
    </cfRule>
    <cfRule type="cellIs" priority="630" dxfId="632" operator="equal" stopIfTrue="1">
      <formula>"CW 3120-R2"</formula>
    </cfRule>
    <cfRule type="cellIs" priority="631" dxfId="632" operator="equal" stopIfTrue="1">
      <formula>"CW 3240-R7"</formula>
    </cfRule>
  </conditionalFormatting>
  <conditionalFormatting sqref="D79">
    <cfRule type="cellIs" priority="632" dxfId="632" operator="equal" stopIfTrue="1">
      <formula>"CW 3120-R2"</formula>
    </cfRule>
    <cfRule type="cellIs" priority="633" dxfId="632" operator="equal" stopIfTrue="1">
      <formula>"CW 3240-R7"</formula>
    </cfRule>
  </conditionalFormatting>
  <conditionalFormatting sqref="D82">
    <cfRule type="cellIs" priority="627" dxfId="632" operator="equal" stopIfTrue="1">
      <formula>"CW 3120-R2"</formula>
    </cfRule>
    <cfRule type="cellIs" priority="628" dxfId="632" operator="equal" stopIfTrue="1">
      <formula>"CW 3240-R7"</formula>
    </cfRule>
  </conditionalFormatting>
  <conditionalFormatting sqref="D83">
    <cfRule type="cellIs" priority="625" dxfId="632" operator="equal" stopIfTrue="1">
      <formula>"CW 3120-R2"</formula>
    </cfRule>
    <cfRule type="cellIs" priority="626" dxfId="632" operator="equal" stopIfTrue="1">
      <formula>"CW 3240-R7"</formula>
    </cfRule>
  </conditionalFormatting>
  <conditionalFormatting sqref="D84:D87">
    <cfRule type="cellIs" priority="623" dxfId="632" operator="equal" stopIfTrue="1">
      <formula>"CW 3120-R2"</formula>
    </cfRule>
    <cfRule type="cellIs" priority="624" dxfId="632" operator="equal" stopIfTrue="1">
      <formula>"CW 3240-R7"</formula>
    </cfRule>
  </conditionalFormatting>
  <conditionalFormatting sqref="D88">
    <cfRule type="cellIs" priority="621" dxfId="632" operator="equal" stopIfTrue="1">
      <formula>"CW 2130-R11"</formula>
    </cfRule>
    <cfRule type="cellIs" priority="622" dxfId="632" operator="equal" stopIfTrue="1">
      <formula>"CW 3240-R7"</formula>
    </cfRule>
  </conditionalFormatting>
  <conditionalFormatting sqref="D90:D91">
    <cfRule type="cellIs" priority="618" dxfId="632" operator="equal" stopIfTrue="1">
      <formula>"CW 2130-R11"</formula>
    </cfRule>
    <cfRule type="cellIs" priority="619" dxfId="632" operator="equal" stopIfTrue="1">
      <formula>"CW 3120-R2"</formula>
    </cfRule>
    <cfRule type="cellIs" priority="620" dxfId="632" operator="equal" stopIfTrue="1">
      <formula>"CW 3240-R7"</formula>
    </cfRule>
  </conditionalFormatting>
  <conditionalFormatting sqref="D95:D97">
    <cfRule type="cellIs" priority="612" dxfId="632" operator="equal" stopIfTrue="1">
      <formula>"CW 2130-R11"</formula>
    </cfRule>
    <cfRule type="cellIs" priority="613" dxfId="632" operator="equal" stopIfTrue="1">
      <formula>"CW 3120-R2"</formula>
    </cfRule>
    <cfRule type="cellIs" priority="614" dxfId="632" operator="equal" stopIfTrue="1">
      <formula>"CW 3240-R7"</formula>
    </cfRule>
  </conditionalFormatting>
  <conditionalFormatting sqref="D98">
    <cfRule type="cellIs" priority="609" dxfId="632" operator="equal" stopIfTrue="1">
      <formula>"CW 2130-R11"</formula>
    </cfRule>
    <cfRule type="cellIs" priority="610" dxfId="632" operator="equal" stopIfTrue="1">
      <formula>"CW 3120-R2"</formula>
    </cfRule>
    <cfRule type="cellIs" priority="611" dxfId="632" operator="equal" stopIfTrue="1">
      <formula>"CW 3240-R7"</formula>
    </cfRule>
  </conditionalFormatting>
  <conditionalFormatting sqref="D100:D102">
    <cfRule type="cellIs" priority="606" dxfId="632" operator="equal" stopIfTrue="1">
      <formula>"CW 2130-R11"</formula>
    </cfRule>
    <cfRule type="cellIs" priority="607" dxfId="632" operator="equal" stopIfTrue="1">
      <formula>"CW 3120-R2"</formula>
    </cfRule>
    <cfRule type="cellIs" priority="608" dxfId="632" operator="equal" stopIfTrue="1">
      <formula>"CW 3240-R7"</formula>
    </cfRule>
  </conditionalFormatting>
  <conditionalFormatting sqref="D107">
    <cfRule type="cellIs" priority="603" dxfId="632" operator="equal" stopIfTrue="1">
      <formula>"CW 2130-R11"</formula>
    </cfRule>
    <cfRule type="cellIs" priority="604" dxfId="632" operator="equal" stopIfTrue="1">
      <formula>"CW 3120-R2"</formula>
    </cfRule>
    <cfRule type="cellIs" priority="605" dxfId="632" operator="equal" stopIfTrue="1">
      <formula>"CW 3240-R7"</formula>
    </cfRule>
  </conditionalFormatting>
  <conditionalFormatting sqref="D108">
    <cfRule type="cellIs" priority="600" dxfId="632" operator="equal" stopIfTrue="1">
      <formula>"CW 2130-R11"</formula>
    </cfRule>
    <cfRule type="cellIs" priority="601" dxfId="632" operator="equal" stopIfTrue="1">
      <formula>"CW 3120-R2"</formula>
    </cfRule>
    <cfRule type="cellIs" priority="602" dxfId="632" operator="equal" stopIfTrue="1">
      <formula>"CW 3240-R7"</formula>
    </cfRule>
  </conditionalFormatting>
  <conditionalFormatting sqref="D109">
    <cfRule type="cellIs" priority="597" dxfId="632" operator="equal" stopIfTrue="1">
      <formula>"CW 2130-R11"</formula>
    </cfRule>
    <cfRule type="cellIs" priority="598" dxfId="632" operator="equal" stopIfTrue="1">
      <formula>"CW 3120-R2"</formula>
    </cfRule>
    <cfRule type="cellIs" priority="599" dxfId="632" operator="equal" stopIfTrue="1">
      <formula>"CW 3240-R7"</formula>
    </cfRule>
  </conditionalFormatting>
  <conditionalFormatting sqref="D112">
    <cfRule type="cellIs" priority="591" dxfId="632" operator="equal" stopIfTrue="1">
      <formula>"CW 2130-R11"</formula>
    </cfRule>
    <cfRule type="cellIs" priority="592" dxfId="632" operator="equal" stopIfTrue="1">
      <formula>"CW 3120-R2"</formula>
    </cfRule>
    <cfRule type="cellIs" priority="593" dxfId="632" operator="equal" stopIfTrue="1">
      <formula>"CW 3240-R7"</formula>
    </cfRule>
  </conditionalFormatting>
  <conditionalFormatting sqref="D113">
    <cfRule type="cellIs" priority="588" dxfId="632" operator="equal" stopIfTrue="1">
      <formula>"CW 2130-R11"</formula>
    </cfRule>
    <cfRule type="cellIs" priority="589" dxfId="632" operator="equal" stopIfTrue="1">
      <formula>"CW 3120-R2"</formula>
    </cfRule>
    <cfRule type="cellIs" priority="590" dxfId="632" operator="equal" stopIfTrue="1">
      <formula>"CW 3240-R7"</formula>
    </cfRule>
  </conditionalFormatting>
  <conditionalFormatting sqref="D116">
    <cfRule type="cellIs" priority="582" dxfId="632" operator="equal" stopIfTrue="1">
      <formula>"CW 2130-R11"</formula>
    </cfRule>
    <cfRule type="cellIs" priority="583" dxfId="632" operator="equal" stopIfTrue="1">
      <formula>"CW 3120-R2"</formula>
    </cfRule>
    <cfRule type="cellIs" priority="584" dxfId="632" operator="equal" stopIfTrue="1">
      <formula>"CW 3240-R7"</formula>
    </cfRule>
  </conditionalFormatting>
  <conditionalFormatting sqref="D117">
    <cfRule type="cellIs" priority="579" dxfId="632" operator="equal" stopIfTrue="1">
      <formula>"CW 2130-R11"</formula>
    </cfRule>
    <cfRule type="cellIs" priority="580" dxfId="632" operator="equal" stopIfTrue="1">
      <formula>"CW 3120-R2"</formula>
    </cfRule>
    <cfRule type="cellIs" priority="581" dxfId="632" operator="equal" stopIfTrue="1">
      <formula>"CW 3240-R7"</formula>
    </cfRule>
  </conditionalFormatting>
  <conditionalFormatting sqref="D121:D122">
    <cfRule type="cellIs" priority="573" dxfId="632" operator="equal" stopIfTrue="1">
      <formula>"CW 2130-R11"</formula>
    </cfRule>
    <cfRule type="cellIs" priority="574" dxfId="632" operator="equal" stopIfTrue="1">
      <formula>"CW 3120-R2"</formula>
    </cfRule>
    <cfRule type="cellIs" priority="575" dxfId="632" operator="equal" stopIfTrue="1">
      <formula>"CW 3240-R7"</formula>
    </cfRule>
  </conditionalFormatting>
  <conditionalFormatting sqref="D123:D124">
    <cfRule type="cellIs" priority="570" dxfId="632" operator="equal" stopIfTrue="1">
      <formula>"CW 2130-R11"</formula>
    </cfRule>
    <cfRule type="cellIs" priority="571" dxfId="632" operator="equal" stopIfTrue="1">
      <formula>"CW 3120-R2"</formula>
    </cfRule>
    <cfRule type="cellIs" priority="572" dxfId="632" operator="equal" stopIfTrue="1">
      <formula>"CW 3240-R7"</formula>
    </cfRule>
  </conditionalFormatting>
  <conditionalFormatting sqref="D125:D130">
    <cfRule type="cellIs" priority="567" dxfId="632" operator="equal" stopIfTrue="1">
      <formula>"CW 2130-R11"</formula>
    </cfRule>
    <cfRule type="cellIs" priority="568" dxfId="632" operator="equal" stopIfTrue="1">
      <formula>"CW 3120-R2"</formula>
    </cfRule>
    <cfRule type="cellIs" priority="569" dxfId="632" operator="equal" stopIfTrue="1">
      <formula>"CW 3240-R7"</formula>
    </cfRule>
  </conditionalFormatting>
  <conditionalFormatting sqref="D131">
    <cfRule type="cellIs" priority="564" dxfId="632" operator="equal" stopIfTrue="1">
      <formula>"CW 2130-R11"</formula>
    </cfRule>
    <cfRule type="cellIs" priority="565" dxfId="632" operator="equal" stopIfTrue="1">
      <formula>"CW 3120-R2"</formula>
    </cfRule>
    <cfRule type="cellIs" priority="566" dxfId="632" operator="equal" stopIfTrue="1">
      <formula>"CW 3240-R7"</formula>
    </cfRule>
  </conditionalFormatting>
  <conditionalFormatting sqref="D132:D133">
    <cfRule type="cellIs" priority="561" dxfId="632" operator="equal" stopIfTrue="1">
      <formula>"CW 2130-R11"</formula>
    </cfRule>
    <cfRule type="cellIs" priority="562" dxfId="632" operator="equal" stopIfTrue="1">
      <formula>"CW 3120-R2"</formula>
    </cfRule>
    <cfRule type="cellIs" priority="563" dxfId="632" operator="equal" stopIfTrue="1">
      <formula>"CW 3240-R7"</formula>
    </cfRule>
  </conditionalFormatting>
  <conditionalFormatting sqref="D134">
    <cfRule type="cellIs" priority="558" dxfId="632" operator="equal" stopIfTrue="1">
      <formula>"CW 2130-R11"</formula>
    </cfRule>
    <cfRule type="cellIs" priority="559" dxfId="632" operator="equal" stopIfTrue="1">
      <formula>"CW 3120-R2"</formula>
    </cfRule>
    <cfRule type="cellIs" priority="560" dxfId="632" operator="equal" stopIfTrue="1">
      <formula>"CW 3240-R7"</formula>
    </cfRule>
  </conditionalFormatting>
  <conditionalFormatting sqref="D135">
    <cfRule type="cellIs" priority="555" dxfId="632" operator="equal" stopIfTrue="1">
      <formula>"CW 2130-R11"</formula>
    </cfRule>
    <cfRule type="cellIs" priority="556" dxfId="632" operator="equal" stopIfTrue="1">
      <formula>"CW 3120-R2"</formula>
    </cfRule>
    <cfRule type="cellIs" priority="557" dxfId="632" operator="equal" stopIfTrue="1">
      <formula>"CW 3240-R7"</formula>
    </cfRule>
  </conditionalFormatting>
  <conditionalFormatting sqref="D136:D137">
    <cfRule type="cellIs" priority="552" dxfId="632" operator="equal" stopIfTrue="1">
      <formula>"CW 2130-R11"</formula>
    </cfRule>
    <cfRule type="cellIs" priority="553" dxfId="632" operator="equal" stopIfTrue="1">
      <formula>"CW 3120-R2"</formula>
    </cfRule>
    <cfRule type="cellIs" priority="554" dxfId="632" operator="equal" stopIfTrue="1">
      <formula>"CW 3240-R7"</formula>
    </cfRule>
  </conditionalFormatting>
  <conditionalFormatting sqref="D138">
    <cfRule type="cellIs" priority="549" dxfId="632" operator="equal" stopIfTrue="1">
      <formula>"CW 2130-R11"</formula>
    </cfRule>
    <cfRule type="cellIs" priority="550" dxfId="632" operator="equal" stopIfTrue="1">
      <formula>"CW 3120-R2"</formula>
    </cfRule>
    <cfRule type="cellIs" priority="551" dxfId="632" operator="equal" stopIfTrue="1">
      <formula>"CW 3240-R7"</formula>
    </cfRule>
  </conditionalFormatting>
  <conditionalFormatting sqref="D145">
    <cfRule type="cellIs" priority="540" dxfId="632" operator="equal" stopIfTrue="1">
      <formula>"CW 2130-R11"</formula>
    </cfRule>
    <cfRule type="cellIs" priority="541" dxfId="632" operator="equal" stopIfTrue="1">
      <formula>"CW 3120-R2"</formula>
    </cfRule>
    <cfRule type="cellIs" priority="542" dxfId="632" operator="equal" stopIfTrue="1">
      <formula>"CW 3240-R7"</formula>
    </cfRule>
  </conditionalFormatting>
  <conditionalFormatting sqref="D150">
    <cfRule type="cellIs" priority="523" dxfId="632" operator="equal" stopIfTrue="1">
      <formula>"CW 2130-R11"</formula>
    </cfRule>
    <cfRule type="cellIs" priority="524" dxfId="632" operator="equal" stopIfTrue="1">
      <formula>"CW 3120-R2"</formula>
    </cfRule>
    <cfRule type="cellIs" priority="525" dxfId="632" operator="equal" stopIfTrue="1">
      <formula>"CW 3240-R7"</formula>
    </cfRule>
  </conditionalFormatting>
  <conditionalFormatting sqref="D147">
    <cfRule type="cellIs" priority="528" dxfId="632" operator="equal" stopIfTrue="1">
      <formula>"CW 2130-R11"</formula>
    </cfRule>
    <cfRule type="cellIs" priority="529" dxfId="632" operator="equal" stopIfTrue="1">
      <formula>"CW 3120-R2"</formula>
    </cfRule>
    <cfRule type="cellIs" priority="530" dxfId="632" operator="equal" stopIfTrue="1">
      <formula>"CW 3240-R7"</formula>
    </cfRule>
  </conditionalFormatting>
  <conditionalFormatting sqref="D149">
    <cfRule type="cellIs" priority="526" dxfId="632" operator="equal" stopIfTrue="1">
      <formula>"CW 3120-R2"</formula>
    </cfRule>
    <cfRule type="cellIs" priority="527" dxfId="632" operator="equal" stopIfTrue="1">
      <formula>"CW 3240-R7"</formula>
    </cfRule>
  </conditionalFormatting>
  <conditionalFormatting sqref="D151:D152">
    <cfRule type="cellIs" priority="521" dxfId="632" operator="equal" stopIfTrue="1">
      <formula>"CW 3120-R2"</formula>
    </cfRule>
    <cfRule type="cellIs" priority="522" dxfId="632" operator="equal" stopIfTrue="1">
      <formula>"CW 3240-R7"</formula>
    </cfRule>
  </conditionalFormatting>
  <conditionalFormatting sqref="D153:D154">
    <cfRule type="cellIs" priority="519" dxfId="632" operator="equal" stopIfTrue="1">
      <formula>"CW 3120-R2"</formula>
    </cfRule>
    <cfRule type="cellIs" priority="520" dxfId="632" operator="equal" stopIfTrue="1">
      <formula>"CW 3240-R7"</formula>
    </cfRule>
  </conditionalFormatting>
  <conditionalFormatting sqref="D155">
    <cfRule type="cellIs" priority="517" dxfId="632" operator="equal" stopIfTrue="1">
      <formula>"CW 3120-R2"</formula>
    </cfRule>
    <cfRule type="cellIs" priority="518" dxfId="632" operator="equal" stopIfTrue="1">
      <formula>"CW 3240-R7"</formula>
    </cfRule>
  </conditionalFormatting>
  <conditionalFormatting sqref="D158:D159">
    <cfRule type="cellIs" priority="512" dxfId="632" operator="equal" stopIfTrue="1">
      <formula>"CW 2130-R11"</formula>
    </cfRule>
    <cfRule type="cellIs" priority="513" dxfId="632" operator="equal" stopIfTrue="1">
      <formula>"CW 3120-R2"</formula>
    </cfRule>
    <cfRule type="cellIs" priority="514" dxfId="632" operator="equal" stopIfTrue="1">
      <formula>"CW 3240-R7"</formula>
    </cfRule>
  </conditionalFormatting>
  <conditionalFormatting sqref="D157">
    <cfRule type="cellIs" priority="515" dxfId="632" operator="equal" stopIfTrue="1">
      <formula>"CW 3120-R2"</formula>
    </cfRule>
    <cfRule type="cellIs" priority="516" dxfId="632" operator="equal" stopIfTrue="1">
      <formula>"CW 3240-R7"</formula>
    </cfRule>
  </conditionalFormatting>
  <conditionalFormatting sqref="D160">
    <cfRule type="cellIs" priority="510" dxfId="632" operator="equal" stopIfTrue="1">
      <formula>"CW 3120-R2"</formula>
    </cfRule>
    <cfRule type="cellIs" priority="511" dxfId="632" operator="equal" stopIfTrue="1">
      <formula>"CW 3240-R7"</formula>
    </cfRule>
  </conditionalFormatting>
  <conditionalFormatting sqref="D161:D162">
    <cfRule type="cellIs" priority="508" dxfId="632" operator="equal" stopIfTrue="1">
      <formula>"CW 3120-R2"</formula>
    </cfRule>
    <cfRule type="cellIs" priority="509" dxfId="632" operator="equal" stopIfTrue="1">
      <formula>"CW 3240-R7"</formula>
    </cfRule>
  </conditionalFormatting>
  <conditionalFormatting sqref="D163">
    <cfRule type="cellIs" priority="506" dxfId="632" operator="equal" stopIfTrue="1">
      <formula>"CW 3120-R2"</formula>
    </cfRule>
    <cfRule type="cellIs" priority="507" dxfId="632" operator="equal" stopIfTrue="1">
      <formula>"CW 3240-R7"</formula>
    </cfRule>
  </conditionalFormatting>
  <conditionalFormatting sqref="D164:D165">
    <cfRule type="cellIs" priority="504" dxfId="632" operator="equal" stopIfTrue="1">
      <formula>"CW 3120-R2"</formula>
    </cfRule>
    <cfRule type="cellIs" priority="505" dxfId="632" operator="equal" stopIfTrue="1">
      <formula>"CW 3240-R7"</formula>
    </cfRule>
  </conditionalFormatting>
  <conditionalFormatting sqref="D166">
    <cfRule type="cellIs" priority="502" dxfId="632" operator="equal" stopIfTrue="1">
      <formula>"CW 2130-R11"</formula>
    </cfRule>
    <cfRule type="cellIs" priority="503" dxfId="632" operator="equal" stopIfTrue="1">
      <formula>"CW 3240-R7"</formula>
    </cfRule>
  </conditionalFormatting>
  <conditionalFormatting sqref="D168:D169">
    <cfRule type="cellIs" priority="499" dxfId="632" operator="equal" stopIfTrue="1">
      <formula>"CW 2130-R11"</formula>
    </cfRule>
    <cfRule type="cellIs" priority="500" dxfId="632" operator="equal" stopIfTrue="1">
      <formula>"CW 3120-R2"</formula>
    </cfRule>
    <cfRule type="cellIs" priority="501" dxfId="632" operator="equal" stopIfTrue="1">
      <formula>"CW 3240-R7"</formula>
    </cfRule>
  </conditionalFormatting>
  <conditionalFormatting sqref="D170:D172">
    <cfRule type="cellIs" priority="490" dxfId="632" operator="equal" stopIfTrue="1">
      <formula>"CW 2130-R11"</formula>
    </cfRule>
    <cfRule type="cellIs" priority="491" dxfId="632" operator="equal" stopIfTrue="1">
      <formula>"CW 3120-R2"</formula>
    </cfRule>
    <cfRule type="cellIs" priority="492" dxfId="632" operator="equal" stopIfTrue="1">
      <formula>"CW 3240-R7"</formula>
    </cfRule>
  </conditionalFormatting>
  <conditionalFormatting sqref="D173">
    <cfRule type="cellIs" priority="487" dxfId="632" operator="equal" stopIfTrue="1">
      <formula>"CW 2130-R11"</formula>
    </cfRule>
    <cfRule type="cellIs" priority="488" dxfId="632" operator="equal" stopIfTrue="1">
      <formula>"CW 3120-R2"</formula>
    </cfRule>
    <cfRule type="cellIs" priority="489" dxfId="632" operator="equal" stopIfTrue="1">
      <formula>"CW 3240-R7"</formula>
    </cfRule>
  </conditionalFormatting>
  <conditionalFormatting sqref="D175:D177">
    <cfRule type="cellIs" priority="484" dxfId="632" operator="equal" stopIfTrue="1">
      <formula>"CW 2130-R11"</formula>
    </cfRule>
    <cfRule type="cellIs" priority="485" dxfId="632" operator="equal" stopIfTrue="1">
      <formula>"CW 3120-R2"</formula>
    </cfRule>
    <cfRule type="cellIs" priority="486" dxfId="632" operator="equal" stopIfTrue="1">
      <formula>"CW 3240-R7"</formula>
    </cfRule>
  </conditionalFormatting>
  <conditionalFormatting sqref="D182">
    <cfRule type="cellIs" priority="478" dxfId="632" operator="equal" stopIfTrue="1">
      <formula>"CW 2130-R11"</formula>
    </cfRule>
    <cfRule type="cellIs" priority="479" dxfId="632" operator="equal" stopIfTrue="1">
      <formula>"CW 3120-R2"</formula>
    </cfRule>
    <cfRule type="cellIs" priority="480" dxfId="632" operator="equal" stopIfTrue="1">
      <formula>"CW 3240-R7"</formula>
    </cfRule>
  </conditionalFormatting>
  <conditionalFormatting sqref="D184">
    <cfRule type="cellIs" priority="475" dxfId="632" operator="equal" stopIfTrue="1">
      <formula>"CW 2130-R11"</formula>
    </cfRule>
    <cfRule type="cellIs" priority="476" dxfId="632" operator="equal" stopIfTrue="1">
      <formula>"CW 3120-R2"</formula>
    </cfRule>
    <cfRule type="cellIs" priority="477" dxfId="632" operator="equal" stopIfTrue="1">
      <formula>"CW 3240-R7"</formula>
    </cfRule>
  </conditionalFormatting>
  <conditionalFormatting sqref="D186">
    <cfRule type="cellIs" priority="469" dxfId="632" operator="equal" stopIfTrue="1">
      <formula>"CW 2130-R11"</formula>
    </cfRule>
    <cfRule type="cellIs" priority="470" dxfId="632" operator="equal" stopIfTrue="1">
      <formula>"CW 3120-R2"</formula>
    </cfRule>
    <cfRule type="cellIs" priority="471" dxfId="632" operator="equal" stopIfTrue="1">
      <formula>"CW 3240-R7"</formula>
    </cfRule>
  </conditionalFormatting>
  <conditionalFormatting sqref="D187">
    <cfRule type="cellIs" priority="466" dxfId="632" operator="equal" stopIfTrue="1">
      <formula>"CW 2130-R11"</formula>
    </cfRule>
    <cfRule type="cellIs" priority="467" dxfId="632" operator="equal" stopIfTrue="1">
      <formula>"CW 3120-R2"</formula>
    </cfRule>
    <cfRule type="cellIs" priority="468" dxfId="632" operator="equal" stopIfTrue="1">
      <formula>"CW 3240-R7"</formula>
    </cfRule>
  </conditionalFormatting>
  <conditionalFormatting sqref="D188">
    <cfRule type="cellIs" priority="463" dxfId="632" operator="equal" stopIfTrue="1">
      <formula>"CW 2130-R11"</formula>
    </cfRule>
    <cfRule type="cellIs" priority="464" dxfId="632" operator="equal" stopIfTrue="1">
      <formula>"CW 3120-R2"</formula>
    </cfRule>
    <cfRule type="cellIs" priority="465" dxfId="632" operator="equal" stopIfTrue="1">
      <formula>"CW 3240-R7"</formula>
    </cfRule>
  </conditionalFormatting>
  <conditionalFormatting sqref="D190:D192">
    <cfRule type="cellIs" priority="460" dxfId="632" operator="equal" stopIfTrue="1">
      <formula>"CW 2130-R11"</formula>
    </cfRule>
    <cfRule type="cellIs" priority="461" dxfId="632" operator="equal" stopIfTrue="1">
      <formula>"CW 3120-R2"</formula>
    </cfRule>
    <cfRule type="cellIs" priority="462" dxfId="632" operator="equal" stopIfTrue="1">
      <formula>"CW 3240-R7"</formula>
    </cfRule>
  </conditionalFormatting>
  <conditionalFormatting sqref="D197">
    <cfRule type="cellIs" priority="454" dxfId="632" operator="equal" stopIfTrue="1">
      <formula>"CW 2130-R11"</formula>
    </cfRule>
    <cfRule type="cellIs" priority="455" dxfId="632" operator="equal" stopIfTrue="1">
      <formula>"CW 3120-R2"</formula>
    </cfRule>
    <cfRule type="cellIs" priority="456" dxfId="632" operator="equal" stopIfTrue="1">
      <formula>"CW 3240-R7"</formula>
    </cfRule>
  </conditionalFormatting>
  <conditionalFormatting sqref="D198:D202">
    <cfRule type="cellIs" priority="451" dxfId="632" operator="equal" stopIfTrue="1">
      <formula>"CW 2130-R11"</formula>
    </cfRule>
    <cfRule type="cellIs" priority="452" dxfId="632" operator="equal" stopIfTrue="1">
      <formula>"CW 3120-R2"</formula>
    </cfRule>
    <cfRule type="cellIs" priority="453" dxfId="632" operator="equal" stopIfTrue="1">
      <formula>"CW 3240-R7"</formula>
    </cfRule>
  </conditionalFormatting>
  <conditionalFormatting sqref="D203">
    <cfRule type="cellIs" priority="448" dxfId="632" operator="equal" stopIfTrue="1">
      <formula>"CW 2130-R11"</formula>
    </cfRule>
    <cfRule type="cellIs" priority="449" dxfId="632" operator="equal" stopIfTrue="1">
      <formula>"CW 3120-R2"</formula>
    </cfRule>
    <cfRule type="cellIs" priority="450" dxfId="632" operator="equal" stopIfTrue="1">
      <formula>"CW 3240-R7"</formula>
    </cfRule>
  </conditionalFormatting>
  <conditionalFormatting sqref="D205">
    <cfRule type="cellIs" priority="445" dxfId="632" operator="equal" stopIfTrue="1">
      <formula>"CW 2130-R11"</formula>
    </cfRule>
    <cfRule type="cellIs" priority="446" dxfId="632" operator="equal" stopIfTrue="1">
      <formula>"CW 3120-R2"</formula>
    </cfRule>
    <cfRule type="cellIs" priority="447" dxfId="632" operator="equal" stopIfTrue="1">
      <formula>"CW 3240-R7"</formula>
    </cfRule>
  </conditionalFormatting>
  <conditionalFormatting sqref="D206">
    <cfRule type="cellIs" priority="442" dxfId="632" operator="equal" stopIfTrue="1">
      <formula>"CW 2130-R11"</formula>
    </cfRule>
    <cfRule type="cellIs" priority="443" dxfId="632" operator="equal" stopIfTrue="1">
      <formula>"CW 3120-R2"</formula>
    </cfRule>
    <cfRule type="cellIs" priority="444" dxfId="632" operator="equal" stopIfTrue="1">
      <formula>"CW 3240-R7"</formula>
    </cfRule>
  </conditionalFormatting>
  <conditionalFormatting sqref="D208">
    <cfRule type="cellIs" priority="439" dxfId="632" operator="equal" stopIfTrue="1">
      <formula>"CW 2130-R11"</formula>
    </cfRule>
    <cfRule type="cellIs" priority="440" dxfId="632" operator="equal" stopIfTrue="1">
      <formula>"CW 3120-R2"</formula>
    </cfRule>
    <cfRule type="cellIs" priority="441" dxfId="632" operator="equal" stopIfTrue="1">
      <formula>"CW 3240-R7"</formula>
    </cfRule>
  </conditionalFormatting>
  <conditionalFormatting sqref="D209">
    <cfRule type="cellIs" priority="436" dxfId="632" operator="equal" stopIfTrue="1">
      <formula>"CW 2130-R11"</formula>
    </cfRule>
    <cfRule type="cellIs" priority="437" dxfId="632" operator="equal" stopIfTrue="1">
      <formula>"CW 3120-R2"</formula>
    </cfRule>
    <cfRule type="cellIs" priority="438" dxfId="632" operator="equal" stopIfTrue="1">
      <formula>"CW 3240-R7"</formula>
    </cfRule>
  </conditionalFormatting>
  <conditionalFormatting sqref="D211">
    <cfRule type="cellIs" priority="433" dxfId="632" operator="equal" stopIfTrue="1">
      <formula>"CW 2130-R11"</formula>
    </cfRule>
    <cfRule type="cellIs" priority="434" dxfId="632" operator="equal" stopIfTrue="1">
      <formula>"CW 3120-R2"</formula>
    </cfRule>
    <cfRule type="cellIs" priority="435" dxfId="632" operator="equal" stopIfTrue="1">
      <formula>"CW 3240-R7"</formula>
    </cfRule>
  </conditionalFormatting>
  <conditionalFormatting sqref="D212">
    <cfRule type="cellIs" priority="430" dxfId="632" operator="equal" stopIfTrue="1">
      <formula>"CW 2130-R11"</formula>
    </cfRule>
    <cfRule type="cellIs" priority="431" dxfId="632" operator="equal" stopIfTrue="1">
      <formula>"CW 3120-R2"</formula>
    </cfRule>
    <cfRule type="cellIs" priority="432" dxfId="632" operator="equal" stopIfTrue="1">
      <formula>"CW 3240-R7"</formula>
    </cfRule>
  </conditionalFormatting>
  <conditionalFormatting sqref="D213:D214">
    <cfRule type="cellIs" priority="427" dxfId="632" operator="equal" stopIfTrue="1">
      <formula>"CW 2130-R11"</formula>
    </cfRule>
    <cfRule type="cellIs" priority="428" dxfId="632" operator="equal" stopIfTrue="1">
      <formula>"CW 3120-R2"</formula>
    </cfRule>
    <cfRule type="cellIs" priority="429" dxfId="632" operator="equal" stopIfTrue="1">
      <formula>"CW 3240-R7"</formula>
    </cfRule>
  </conditionalFormatting>
  <conditionalFormatting sqref="D215">
    <cfRule type="cellIs" priority="424" dxfId="632" operator="equal" stopIfTrue="1">
      <formula>"CW 2130-R11"</formula>
    </cfRule>
    <cfRule type="cellIs" priority="425" dxfId="632" operator="equal" stopIfTrue="1">
      <formula>"CW 3120-R2"</formula>
    </cfRule>
    <cfRule type="cellIs" priority="426" dxfId="632" operator="equal" stopIfTrue="1">
      <formula>"CW 3240-R7"</formula>
    </cfRule>
  </conditionalFormatting>
  <conditionalFormatting sqref="D216">
    <cfRule type="cellIs" priority="421" dxfId="632" operator="equal" stopIfTrue="1">
      <formula>"CW 2130-R11"</formula>
    </cfRule>
    <cfRule type="cellIs" priority="422" dxfId="632" operator="equal" stopIfTrue="1">
      <formula>"CW 3120-R2"</formula>
    </cfRule>
    <cfRule type="cellIs" priority="423" dxfId="632" operator="equal" stopIfTrue="1">
      <formula>"CW 3240-R7"</formula>
    </cfRule>
  </conditionalFormatting>
  <conditionalFormatting sqref="D220">
    <cfRule type="cellIs" priority="415" dxfId="632" operator="equal" stopIfTrue="1">
      <formula>"CW 2130-R11"</formula>
    </cfRule>
    <cfRule type="cellIs" priority="416" dxfId="632" operator="equal" stopIfTrue="1">
      <formula>"CW 3120-R2"</formula>
    </cfRule>
    <cfRule type="cellIs" priority="417" dxfId="632" operator="equal" stopIfTrue="1">
      <formula>"CW 3240-R7"</formula>
    </cfRule>
  </conditionalFormatting>
  <conditionalFormatting sqref="D222">
    <cfRule type="cellIs" priority="413" dxfId="632" operator="equal" stopIfTrue="1">
      <formula>"CW 3120-R2"</formula>
    </cfRule>
    <cfRule type="cellIs" priority="414" dxfId="632" operator="equal" stopIfTrue="1">
      <formula>"CW 3240-R7"</formula>
    </cfRule>
  </conditionalFormatting>
  <conditionalFormatting sqref="D223">
    <cfRule type="cellIs" priority="410" dxfId="632" operator="equal" stopIfTrue="1">
      <formula>"CW 2130-R11"</formula>
    </cfRule>
    <cfRule type="cellIs" priority="411" dxfId="632" operator="equal" stopIfTrue="1">
      <formula>"CW 3120-R2"</formula>
    </cfRule>
    <cfRule type="cellIs" priority="412" dxfId="632" operator="equal" stopIfTrue="1">
      <formula>"CW 3240-R7"</formula>
    </cfRule>
  </conditionalFormatting>
  <conditionalFormatting sqref="D224:D225">
    <cfRule type="cellIs" priority="408" dxfId="632" operator="equal" stopIfTrue="1">
      <formula>"CW 3120-R2"</formula>
    </cfRule>
    <cfRule type="cellIs" priority="409" dxfId="632" operator="equal" stopIfTrue="1">
      <formula>"CW 3240-R7"</formula>
    </cfRule>
  </conditionalFormatting>
  <conditionalFormatting sqref="D226:D227">
    <cfRule type="cellIs" priority="406" dxfId="632" operator="equal" stopIfTrue="1">
      <formula>"CW 3120-R2"</formula>
    </cfRule>
    <cfRule type="cellIs" priority="407" dxfId="632" operator="equal" stopIfTrue="1">
      <formula>"CW 3240-R7"</formula>
    </cfRule>
  </conditionalFormatting>
  <conditionalFormatting sqref="D228">
    <cfRule type="cellIs" priority="404" dxfId="632" operator="equal" stopIfTrue="1">
      <formula>"CW 3120-R2"</formula>
    </cfRule>
    <cfRule type="cellIs" priority="405" dxfId="632" operator="equal" stopIfTrue="1">
      <formula>"CW 3240-R7"</formula>
    </cfRule>
  </conditionalFormatting>
  <conditionalFormatting sqref="D231:D232">
    <cfRule type="cellIs" priority="399" dxfId="632" operator="equal" stopIfTrue="1">
      <formula>"CW 2130-R11"</formula>
    </cfRule>
    <cfRule type="cellIs" priority="400" dxfId="632" operator="equal" stopIfTrue="1">
      <formula>"CW 3120-R2"</formula>
    </cfRule>
    <cfRule type="cellIs" priority="401" dxfId="632" operator="equal" stopIfTrue="1">
      <formula>"CW 3240-R7"</formula>
    </cfRule>
  </conditionalFormatting>
  <conditionalFormatting sqref="D230">
    <cfRule type="cellIs" priority="402" dxfId="632" operator="equal" stopIfTrue="1">
      <formula>"CW 3120-R2"</formula>
    </cfRule>
    <cfRule type="cellIs" priority="403" dxfId="632" operator="equal" stopIfTrue="1">
      <formula>"CW 3240-R7"</formula>
    </cfRule>
  </conditionalFormatting>
  <conditionalFormatting sqref="D233">
    <cfRule type="cellIs" priority="397" dxfId="632" operator="equal" stopIfTrue="1">
      <formula>"CW 3120-R2"</formula>
    </cfRule>
    <cfRule type="cellIs" priority="398" dxfId="632" operator="equal" stopIfTrue="1">
      <formula>"CW 3240-R7"</formula>
    </cfRule>
  </conditionalFormatting>
  <conditionalFormatting sqref="D234">
    <cfRule type="cellIs" priority="395" dxfId="632" operator="equal" stopIfTrue="1">
      <formula>"CW 3120-R2"</formula>
    </cfRule>
    <cfRule type="cellIs" priority="396" dxfId="632" operator="equal" stopIfTrue="1">
      <formula>"CW 3240-R7"</formula>
    </cfRule>
  </conditionalFormatting>
  <conditionalFormatting sqref="D236">
    <cfRule type="cellIs" priority="390" dxfId="632" operator="equal" stopIfTrue="1">
      <formula>"CW 2130-R11"</formula>
    </cfRule>
    <cfRule type="cellIs" priority="391" dxfId="632" operator="equal" stopIfTrue="1">
      <formula>"CW 3120-R2"</formula>
    </cfRule>
    <cfRule type="cellIs" priority="392" dxfId="632" operator="equal" stopIfTrue="1">
      <formula>"CW 3240-R7"</formula>
    </cfRule>
  </conditionalFormatting>
  <conditionalFormatting sqref="D235">
    <cfRule type="cellIs" priority="393" dxfId="632" operator="equal" stopIfTrue="1">
      <formula>"CW 3120-R2"</formula>
    </cfRule>
    <cfRule type="cellIs" priority="394" dxfId="632" operator="equal" stopIfTrue="1">
      <formula>"CW 3240-R7"</formula>
    </cfRule>
  </conditionalFormatting>
  <conditionalFormatting sqref="D237">
    <cfRule type="cellIs" priority="387" dxfId="632" operator="equal" stopIfTrue="1">
      <formula>"CW 2130-R11"</formula>
    </cfRule>
    <cfRule type="cellIs" priority="388" dxfId="632" operator="equal" stopIfTrue="1">
      <formula>"CW 3120-R2"</formula>
    </cfRule>
    <cfRule type="cellIs" priority="389" dxfId="632" operator="equal" stopIfTrue="1">
      <formula>"CW 3240-R7"</formula>
    </cfRule>
  </conditionalFormatting>
  <conditionalFormatting sqref="D240:D242">
    <cfRule type="cellIs" priority="385" dxfId="632" operator="equal" stopIfTrue="1">
      <formula>"CW 3120-R2"</formula>
    </cfRule>
    <cfRule type="cellIs" priority="386" dxfId="632" operator="equal" stopIfTrue="1">
      <formula>"CW 3240-R7"</formula>
    </cfRule>
  </conditionalFormatting>
  <conditionalFormatting sqref="D243">
    <cfRule type="cellIs" priority="383" dxfId="632" operator="equal" stopIfTrue="1">
      <formula>"CW 2130-R11"</formula>
    </cfRule>
    <cfRule type="cellIs" priority="384" dxfId="632" operator="equal" stopIfTrue="1">
      <formula>"CW 3240-R7"</formula>
    </cfRule>
  </conditionalFormatting>
  <conditionalFormatting sqref="D247 D245">
    <cfRule type="cellIs" priority="378" dxfId="632" operator="equal" stopIfTrue="1">
      <formula>"CW 2130-R11"</formula>
    </cfRule>
    <cfRule type="cellIs" priority="379" dxfId="632" operator="equal" stopIfTrue="1">
      <formula>"CW 3120-R2"</formula>
    </cfRule>
    <cfRule type="cellIs" priority="380" dxfId="632" operator="equal" stopIfTrue="1">
      <formula>"CW 3240-R7"</formula>
    </cfRule>
  </conditionalFormatting>
  <conditionalFormatting sqref="D246">
    <cfRule type="cellIs" priority="381" dxfId="632" operator="equal" stopIfTrue="1">
      <formula>"CW 3120-R2"</formula>
    </cfRule>
    <cfRule type="cellIs" priority="382" dxfId="632" operator="equal" stopIfTrue="1">
      <formula>"CW 3240-R7"</formula>
    </cfRule>
  </conditionalFormatting>
  <conditionalFormatting sqref="D248">
    <cfRule type="cellIs" priority="375" dxfId="632" operator="equal" stopIfTrue="1">
      <formula>"CW 2130-R11"</formula>
    </cfRule>
    <cfRule type="cellIs" priority="376" dxfId="632" operator="equal" stopIfTrue="1">
      <formula>"CW 3120-R2"</formula>
    </cfRule>
    <cfRule type="cellIs" priority="377" dxfId="632" operator="equal" stopIfTrue="1">
      <formula>"CW 3240-R7"</formula>
    </cfRule>
  </conditionalFormatting>
  <conditionalFormatting sqref="D249">
    <cfRule type="cellIs" priority="372" dxfId="632" operator="equal" stopIfTrue="1">
      <formula>"CW 2130-R11"</formula>
    </cfRule>
    <cfRule type="cellIs" priority="373" dxfId="632" operator="equal" stopIfTrue="1">
      <formula>"CW 3120-R2"</formula>
    </cfRule>
    <cfRule type="cellIs" priority="374" dxfId="632" operator="equal" stopIfTrue="1">
      <formula>"CW 3240-R7"</formula>
    </cfRule>
  </conditionalFormatting>
  <conditionalFormatting sqref="D250:D252">
    <cfRule type="cellIs" priority="369" dxfId="632" operator="equal" stopIfTrue="1">
      <formula>"CW 2130-R11"</formula>
    </cfRule>
    <cfRule type="cellIs" priority="370" dxfId="632" operator="equal" stopIfTrue="1">
      <formula>"CW 3120-R2"</formula>
    </cfRule>
    <cfRule type="cellIs" priority="371" dxfId="632" operator="equal" stopIfTrue="1">
      <formula>"CW 3240-R7"</formula>
    </cfRule>
  </conditionalFormatting>
  <conditionalFormatting sqref="D253">
    <cfRule type="cellIs" priority="366" dxfId="632" operator="equal" stopIfTrue="1">
      <formula>"CW 2130-R11"</formula>
    </cfRule>
    <cfRule type="cellIs" priority="367" dxfId="632" operator="equal" stopIfTrue="1">
      <formula>"CW 3120-R2"</formula>
    </cfRule>
    <cfRule type="cellIs" priority="368" dxfId="632" operator="equal" stopIfTrue="1">
      <formula>"CW 3240-R7"</formula>
    </cfRule>
  </conditionalFormatting>
  <conditionalFormatting sqref="D255:D257">
    <cfRule type="cellIs" priority="363" dxfId="632" operator="equal" stopIfTrue="1">
      <formula>"CW 2130-R11"</formula>
    </cfRule>
    <cfRule type="cellIs" priority="364" dxfId="632" operator="equal" stopIfTrue="1">
      <formula>"CW 3120-R2"</formula>
    </cfRule>
    <cfRule type="cellIs" priority="365" dxfId="632" operator="equal" stopIfTrue="1">
      <formula>"CW 3240-R7"</formula>
    </cfRule>
  </conditionalFormatting>
  <conditionalFormatting sqref="D262">
    <cfRule type="cellIs" priority="360" dxfId="632" operator="equal" stopIfTrue="1">
      <formula>"CW 2130-R11"</formula>
    </cfRule>
    <cfRule type="cellIs" priority="361" dxfId="632" operator="equal" stopIfTrue="1">
      <formula>"CW 3120-R2"</formula>
    </cfRule>
    <cfRule type="cellIs" priority="362" dxfId="632" operator="equal" stopIfTrue="1">
      <formula>"CW 3240-R7"</formula>
    </cfRule>
  </conditionalFormatting>
  <conditionalFormatting sqref="D263">
    <cfRule type="cellIs" priority="357" dxfId="632" operator="equal" stopIfTrue="1">
      <formula>"CW 2130-R11"</formula>
    </cfRule>
    <cfRule type="cellIs" priority="358" dxfId="632" operator="equal" stopIfTrue="1">
      <formula>"CW 3120-R2"</formula>
    </cfRule>
    <cfRule type="cellIs" priority="359" dxfId="632" operator="equal" stopIfTrue="1">
      <formula>"CW 3240-R7"</formula>
    </cfRule>
  </conditionalFormatting>
  <conditionalFormatting sqref="D264">
    <cfRule type="cellIs" priority="354" dxfId="632" operator="equal" stopIfTrue="1">
      <formula>"CW 2130-R11"</formula>
    </cfRule>
    <cfRule type="cellIs" priority="355" dxfId="632" operator="equal" stopIfTrue="1">
      <formula>"CW 3120-R2"</formula>
    </cfRule>
    <cfRule type="cellIs" priority="356" dxfId="632" operator="equal" stopIfTrue="1">
      <formula>"CW 3240-R7"</formula>
    </cfRule>
  </conditionalFormatting>
  <conditionalFormatting sqref="D269">
    <cfRule type="cellIs" priority="348" dxfId="632" operator="equal" stopIfTrue="1">
      <formula>"CW 2130-R11"</formula>
    </cfRule>
    <cfRule type="cellIs" priority="349" dxfId="632" operator="equal" stopIfTrue="1">
      <formula>"CW 3120-R2"</formula>
    </cfRule>
    <cfRule type="cellIs" priority="350" dxfId="632" operator="equal" stopIfTrue="1">
      <formula>"CW 3240-R7"</formula>
    </cfRule>
  </conditionalFormatting>
  <conditionalFormatting sqref="D271">
    <cfRule type="cellIs" priority="345" dxfId="632" operator="equal" stopIfTrue="1">
      <formula>"CW 2130-R11"</formula>
    </cfRule>
    <cfRule type="cellIs" priority="346" dxfId="632" operator="equal" stopIfTrue="1">
      <formula>"CW 3120-R2"</formula>
    </cfRule>
    <cfRule type="cellIs" priority="347" dxfId="632" operator="equal" stopIfTrue="1">
      <formula>"CW 3240-R7"</formula>
    </cfRule>
  </conditionalFormatting>
  <conditionalFormatting sqref="D272">
    <cfRule type="cellIs" priority="342" dxfId="632" operator="equal" stopIfTrue="1">
      <formula>"CW 2130-R11"</formula>
    </cfRule>
    <cfRule type="cellIs" priority="343" dxfId="632" operator="equal" stopIfTrue="1">
      <formula>"CW 3120-R2"</formula>
    </cfRule>
    <cfRule type="cellIs" priority="344" dxfId="632" operator="equal" stopIfTrue="1">
      <formula>"CW 3240-R7"</formula>
    </cfRule>
  </conditionalFormatting>
  <conditionalFormatting sqref="D278">
    <cfRule type="cellIs" priority="333" dxfId="632" operator="equal" stopIfTrue="1">
      <formula>"CW 2130-R11"</formula>
    </cfRule>
    <cfRule type="cellIs" priority="334" dxfId="632" operator="equal" stopIfTrue="1">
      <formula>"CW 3120-R2"</formula>
    </cfRule>
    <cfRule type="cellIs" priority="335" dxfId="632" operator="equal" stopIfTrue="1">
      <formula>"CW 3240-R7"</formula>
    </cfRule>
  </conditionalFormatting>
  <conditionalFormatting sqref="D279">
    <cfRule type="cellIs" priority="330" dxfId="632" operator="equal" stopIfTrue="1">
      <formula>"CW 2130-R11"</formula>
    </cfRule>
    <cfRule type="cellIs" priority="331" dxfId="632" operator="equal" stopIfTrue="1">
      <formula>"CW 3120-R2"</formula>
    </cfRule>
    <cfRule type="cellIs" priority="332" dxfId="632" operator="equal" stopIfTrue="1">
      <formula>"CW 3240-R7"</formula>
    </cfRule>
  </conditionalFormatting>
  <conditionalFormatting sqref="D281:D285">
    <cfRule type="cellIs" priority="327" dxfId="632" operator="equal" stopIfTrue="1">
      <formula>"CW 2130-R11"</formula>
    </cfRule>
    <cfRule type="cellIs" priority="328" dxfId="632" operator="equal" stopIfTrue="1">
      <formula>"CW 3120-R2"</formula>
    </cfRule>
    <cfRule type="cellIs" priority="329" dxfId="632" operator="equal" stopIfTrue="1">
      <formula>"CW 3240-R7"</formula>
    </cfRule>
  </conditionalFormatting>
  <conditionalFormatting sqref="D286">
    <cfRule type="cellIs" priority="324" dxfId="632" operator="equal" stopIfTrue="1">
      <formula>"CW 2130-R11"</formula>
    </cfRule>
    <cfRule type="cellIs" priority="325" dxfId="632" operator="equal" stopIfTrue="1">
      <formula>"CW 3120-R2"</formula>
    </cfRule>
    <cfRule type="cellIs" priority="326" dxfId="632" operator="equal" stopIfTrue="1">
      <formula>"CW 3240-R7"</formula>
    </cfRule>
  </conditionalFormatting>
  <conditionalFormatting sqref="D287:D288">
    <cfRule type="cellIs" priority="321" dxfId="632" operator="equal" stopIfTrue="1">
      <formula>"CW 2130-R11"</formula>
    </cfRule>
    <cfRule type="cellIs" priority="322" dxfId="632" operator="equal" stopIfTrue="1">
      <formula>"CW 3120-R2"</formula>
    </cfRule>
    <cfRule type="cellIs" priority="323" dxfId="632" operator="equal" stopIfTrue="1">
      <formula>"CW 3240-R7"</formula>
    </cfRule>
  </conditionalFormatting>
  <conditionalFormatting sqref="D289">
    <cfRule type="cellIs" priority="318" dxfId="632" operator="equal" stopIfTrue="1">
      <formula>"CW 2130-R11"</formula>
    </cfRule>
    <cfRule type="cellIs" priority="319" dxfId="632" operator="equal" stopIfTrue="1">
      <formula>"CW 3120-R2"</formula>
    </cfRule>
    <cfRule type="cellIs" priority="320" dxfId="632" operator="equal" stopIfTrue="1">
      <formula>"CW 3240-R7"</formula>
    </cfRule>
  </conditionalFormatting>
  <conditionalFormatting sqref="D291:D292">
    <cfRule type="cellIs" priority="315" dxfId="632" operator="equal" stopIfTrue="1">
      <formula>"CW 2130-R11"</formula>
    </cfRule>
    <cfRule type="cellIs" priority="316" dxfId="632" operator="equal" stopIfTrue="1">
      <formula>"CW 3120-R2"</formula>
    </cfRule>
    <cfRule type="cellIs" priority="317" dxfId="632" operator="equal" stopIfTrue="1">
      <formula>"CW 3240-R7"</formula>
    </cfRule>
  </conditionalFormatting>
  <conditionalFormatting sqref="D293">
    <cfRule type="cellIs" priority="312" dxfId="632" operator="equal" stopIfTrue="1">
      <formula>"CW 2130-R11"</formula>
    </cfRule>
    <cfRule type="cellIs" priority="313" dxfId="632" operator="equal" stopIfTrue="1">
      <formula>"CW 3120-R2"</formula>
    </cfRule>
    <cfRule type="cellIs" priority="314" dxfId="632" operator="equal" stopIfTrue="1">
      <formula>"CW 3240-R7"</formula>
    </cfRule>
  </conditionalFormatting>
  <conditionalFormatting sqref="D294">
    <cfRule type="cellIs" priority="309" dxfId="632" operator="equal" stopIfTrue="1">
      <formula>"CW 2130-R11"</formula>
    </cfRule>
    <cfRule type="cellIs" priority="310" dxfId="632" operator="equal" stopIfTrue="1">
      <formula>"CW 3120-R2"</formula>
    </cfRule>
    <cfRule type="cellIs" priority="311" dxfId="632" operator="equal" stopIfTrue="1">
      <formula>"CW 3240-R7"</formula>
    </cfRule>
  </conditionalFormatting>
  <conditionalFormatting sqref="D295">
    <cfRule type="cellIs" priority="306" dxfId="632" operator="equal" stopIfTrue="1">
      <formula>"CW 2130-R11"</formula>
    </cfRule>
    <cfRule type="cellIs" priority="307" dxfId="632" operator="equal" stopIfTrue="1">
      <formula>"CW 3120-R2"</formula>
    </cfRule>
    <cfRule type="cellIs" priority="308" dxfId="632" operator="equal" stopIfTrue="1">
      <formula>"CW 3240-R7"</formula>
    </cfRule>
  </conditionalFormatting>
  <conditionalFormatting sqref="D302:D305">
    <cfRule type="cellIs" priority="300" dxfId="632" operator="equal" stopIfTrue="1">
      <formula>"CW 2130-R11"</formula>
    </cfRule>
    <cfRule type="cellIs" priority="301" dxfId="632" operator="equal" stopIfTrue="1">
      <formula>"CW 3120-R2"</formula>
    </cfRule>
    <cfRule type="cellIs" priority="302" dxfId="632" operator="equal" stopIfTrue="1">
      <formula>"CW 3240-R7"</formula>
    </cfRule>
  </conditionalFormatting>
  <conditionalFormatting sqref="D306">
    <cfRule type="cellIs" priority="297" dxfId="632" operator="equal" stopIfTrue="1">
      <formula>"CW 2130-R11"</formula>
    </cfRule>
    <cfRule type="cellIs" priority="298" dxfId="632" operator="equal" stopIfTrue="1">
      <formula>"CW 3120-R2"</formula>
    </cfRule>
    <cfRule type="cellIs" priority="299" dxfId="632" operator="equal" stopIfTrue="1">
      <formula>"CW 3240-R7"</formula>
    </cfRule>
  </conditionalFormatting>
  <conditionalFormatting sqref="D307">
    <cfRule type="cellIs" priority="294" dxfId="632" operator="equal" stopIfTrue="1">
      <formula>"CW 2130-R11"</formula>
    </cfRule>
    <cfRule type="cellIs" priority="295" dxfId="632" operator="equal" stopIfTrue="1">
      <formula>"CW 3120-R2"</formula>
    </cfRule>
    <cfRule type="cellIs" priority="296" dxfId="632" operator="equal" stopIfTrue="1">
      <formula>"CW 3240-R7"</formula>
    </cfRule>
  </conditionalFormatting>
  <conditionalFormatting sqref="D309">
    <cfRule type="cellIs" priority="291" dxfId="632" operator="equal" stopIfTrue="1">
      <formula>"CW 2130-R11"</formula>
    </cfRule>
    <cfRule type="cellIs" priority="292" dxfId="632" operator="equal" stopIfTrue="1">
      <formula>"CW 3120-R2"</formula>
    </cfRule>
    <cfRule type="cellIs" priority="293" dxfId="632" operator="equal" stopIfTrue="1">
      <formula>"CW 3240-R7"</formula>
    </cfRule>
  </conditionalFormatting>
  <conditionalFormatting sqref="D310">
    <cfRule type="cellIs" priority="288" dxfId="632" operator="equal" stopIfTrue="1">
      <formula>"CW 2130-R11"</formula>
    </cfRule>
    <cfRule type="cellIs" priority="289" dxfId="632" operator="equal" stopIfTrue="1">
      <formula>"CW 3120-R2"</formula>
    </cfRule>
    <cfRule type="cellIs" priority="290" dxfId="632" operator="equal" stopIfTrue="1">
      <formula>"CW 3240-R7"</formula>
    </cfRule>
  </conditionalFormatting>
  <conditionalFormatting sqref="D311">
    <cfRule type="cellIs" priority="285" dxfId="632" operator="equal" stopIfTrue="1">
      <formula>"CW 2130-R11"</formula>
    </cfRule>
    <cfRule type="cellIs" priority="286" dxfId="632" operator="equal" stopIfTrue="1">
      <formula>"CW 3120-R2"</formula>
    </cfRule>
    <cfRule type="cellIs" priority="287" dxfId="632" operator="equal" stopIfTrue="1">
      <formula>"CW 3240-R7"</formula>
    </cfRule>
  </conditionalFormatting>
  <conditionalFormatting sqref="D312">
    <cfRule type="cellIs" priority="282" dxfId="632" operator="equal" stopIfTrue="1">
      <formula>"CW 2130-R11"</formula>
    </cfRule>
    <cfRule type="cellIs" priority="283" dxfId="632" operator="equal" stopIfTrue="1">
      <formula>"CW 3120-R2"</formula>
    </cfRule>
    <cfRule type="cellIs" priority="284" dxfId="632" operator="equal" stopIfTrue="1">
      <formula>"CW 3240-R7"</formula>
    </cfRule>
  </conditionalFormatting>
  <conditionalFormatting sqref="D314">
    <cfRule type="cellIs" priority="279" dxfId="632" operator="equal" stopIfTrue="1">
      <formula>"CW 2130-R11"</formula>
    </cfRule>
    <cfRule type="cellIs" priority="280" dxfId="632" operator="equal" stopIfTrue="1">
      <formula>"CW 3120-R2"</formula>
    </cfRule>
    <cfRule type="cellIs" priority="281" dxfId="632" operator="equal" stopIfTrue="1">
      <formula>"CW 3240-R7"</formula>
    </cfRule>
  </conditionalFormatting>
  <conditionalFormatting sqref="D316">
    <cfRule type="cellIs" priority="277" dxfId="632" operator="equal" stopIfTrue="1">
      <formula>"CW 3120-R2"</formula>
    </cfRule>
    <cfRule type="cellIs" priority="278" dxfId="632" operator="equal" stopIfTrue="1">
      <formula>"CW 3240-R7"</formula>
    </cfRule>
  </conditionalFormatting>
  <conditionalFormatting sqref="D317">
    <cfRule type="cellIs" priority="274" dxfId="632" operator="equal" stopIfTrue="1">
      <formula>"CW 2130-R11"</formula>
    </cfRule>
    <cfRule type="cellIs" priority="275" dxfId="632" operator="equal" stopIfTrue="1">
      <formula>"CW 3120-R2"</formula>
    </cfRule>
    <cfRule type="cellIs" priority="276" dxfId="632" operator="equal" stopIfTrue="1">
      <formula>"CW 3240-R7"</formula>
    </cfRule>
  </conditionalFormatting>
  <conditionalFormatting sqref="D318:D319">
    <cfRule type="cellIs" priority="272" dxfId="632" operator="equal" stopIfTrue="1">
      <formula>"CW 3120-R2"</formula>
    </cfRule>
    <cfRule type="cellIs" priority="273" dxfId="632" operator="equal" stopIfTrue="1">
      <formula>"CW 3240-R7"</formula>
    </cfRule>
  </conditionalFormatting>
  <conditionalFormatting sqref="D320:D322">
    <cfRule type="cellIs" priority="270" dxfId="632" operator="equal" stopIfTrue="1">
      <formula>"CW 3120-R2"</formula>
    </cfRule>
    <cfRule type="cellIs" priority="271" dxfId="632" operator="equal" stopIfTrue="1">
      <formula>"CW 3240-R7"</formula>
    </cfRule>
  </conditionalFormatting>
  <conditionalFormatting sqref="D326:D327">
    <cfRule type="cellIs" priority="265" dxfId="632" operator="equal" stopIfTrue="1">
      <formula>"CW 2130-R11"</formula>
    </cfRule>
    <cfRule type="cellIs" priority="266" dxfId="632" operator="equal" stopIfTrue="1">
      <formula>"CW 3120-R2"</formula>
    </cfRule>
    <cfRule type="cellIs" priority="267" dxfId="632" operator="equal" stopIfTrue="1">
      <formula>"CW 3240-R7"</formula>
    </cfRule>
  </conditionalFormatting>
  <conditionalFormatting sqref="D325">
    <cfRule type="cellIs" priority="268" dxfId="632" operator="equal" stopIfTrue="1">
      <formula>"CW 3120-R2"</formula>
    </cfRule>
    <cfRule type="cellIs" priority="269" dxfId="632" operator="equal" stopIfTrue="1">
      <formula>"CW 3240-R7"</formula>
    </cfRule>
  </conditionalFormatting>
  <conditionalFormatting sqref="D328">
    <cfRule type="cellIs" priority="263" dxfId="632" operator="equal" stopIfTrue="1">
      <formula>"CW 3120-R2"</formula>
    </cfRule>
    <cfRule type="cellIs" priority="264" dxfId="632" operator="equal" stopIfTrue="1">
      <formula>"CW 3240-R7"</formula>
    </cfRule>
  </conditionalFormatting>
  <conditionalFormatting sqref="D329">
    <cfRule type="cellIs" priority="261" dxfId="632" operator="equal" stopIfTrue="1">
      <formula>"CW 3120-R2"</formula>
    </cfRule>
    <cfRule type="cellIs" priority="262" dxfId="632" operator="equal" stopIfTrue="1">
      <formula>"CW 3240-R7"</formula>
    </cfRule>
  </conditionalFormatting>
  <conditionalFormatting sqref="D330:D332">
    <cfRule type="cellIs" priority="259" dxfId="632" operator="equal" stopIfTrue="1">
      <formula>"CW 3120-R2"</formula>
    </cfRule>
    <cfRule type="cellIs" priority="260" dxfId="632" operator="equal" stopIfTrue="1">
      <formula>"CW 3240-R7"</formula>
    </cfRule>
  </conditionalFormatting>
  <conditionalFormatting sqref="D333">
    <cfRule type="cellIs" priority="257" dxfId="632" operator="equal" stopIfTrue="1">
      <formula>"CW 2130-R11"</formula>
    </cfRule>
    <cfRule type="cellIs" priority="258" dxfId="632" operator="equal" stopIfTrue="1">
      <formula>"CW 3240-R7"</formula>
    </cfRule>
  </conditionalFormatting>
  <conditionalFormatting sqref="D335">
    <cfRule type="cellIs" priority="254" dxfId="632" operator="equal" stopIfTrue="1">
      <formula>"CW 2130-R11"</formula>
    </cfRule>
    <cfRule type="cellIs" priority="255" dxfId="632" operator="equal" stopIfTrue="1">
      <formula>"CW 3120-R2"</formula>
    </cfRule>
    <cfRule type="cellIs" priority="256" dxfId="632" operator="equal" stopIfTrue="1">
      <formula>"CW 3240-R7"</formula>
    </cfRule>
  </conditionalFormatting>
  <conditionalFormatting sqref="D338">
    <cfRule type="cellIs" priority="248" dxfId="632" operator="equal" stopIfTrue="1">
      <formula>"CW 2130-R11"</formula>
    </cfRule>
    <cfRule type="cellIs" priority="249" dxfId="632" operator="equal" stopIfTrue="1">
      <formula>"CW 3120-R2"</formula>
    </cfRule>
    <cfRule type="cellIs" priority="250" dxfId="632" operator="equal" stopIfTrue="1">
      <formula>"CW 3240-R7"</formula>
    </cfRule>
  </conditionalFormatting>
  <conditionalFormatting sqref="D339:D341">
    <cfRule type="cellIs" priority="245" dxfId="632" operator="equal" stopIfTrue="1">
      <formula>"CW 2130-R11"</formula>
    </cfRule>
    <cfRule type="cellIs" priority="246" dxfId="632" operator="equal" stopIfTrue="1">
      <formula>"CW 3120-R2"</formula>
    </cfRule>
    <cfRule type="cellIs" priority="247" dxfId="632" operator="equal" stopIfTrue="1">
      <formula>"CW 3240-R7"</formula>
    </cfRule>
  </conditionalFormatting>
  <conditionalFormatting sqref="D342">
    <cfRule type="cellIs" priority="242" dxfId="632" operator="equal" stopIfTrue="1">
      <formula>"CW 2130-R11"</formula>
    </cfRule>
    <cfRule type="cellIs" priority="243" dxfId="632" operator="equal" stopIfTrue="1">
      <formula>"CW 3120-R2"</formula>
    </cfRule>
    <cfRule type="cellIs" priority="244" dxfId="632" operator="equal" stopIfTrue="1">
      <formula>"CW 3240-R7"</formula>
    </cfRule>
  </conditionalFormatting>
  <conditionalFormatting sqref="D345:D347">
    <cfRule type="cellIs" priority="239" dxfId="632" operator="equal" stopIfTrue="1">
      <formula>"CW 2130-R11"</formula>
    </cfRule>
    <cfRule type="cellIs" priority="240" dxfId="632" operator="equal" stopIfTrue="1">
      <formula>"CW 3120-R2"</formula>
    </cfRule>
    <cfRule type="cellIs" priority="241" dxfId="632" operator="equal" stopIfTrue="1">
      <formula>"CW 3240-R7"</formula>
    </cfRule>
  </conditionalFormatting>
  <conditionalFormatting sqref="D352">
    <cfRule type="cellIs" priority="236" dxfId="632" operator="equal" stopIfTrue="1">
      <formula>"CW 2130-R11"</formula>
    </cfRule>
    <cfRule type="cellIs" priority="237" dxfId="632" operator="equal" stopIfTrue="1">
      <formula>"CW 3120-R2"</formula>
    </cfRule>
    <cfRule type="cellIs" priority="238" dxfId="632" operator="equal" stopIfTrue="1">
      <formula>"CW 3240-R7"</formula>
    </cfRule>
  </conditionalFormatting>
  <conditionalFormatting sqref="D353">
    <cfRule type="cellIs" priority="233" dxfId="632" operator="equal" stopIfTrue="1">
      <formula>"CW 2130-R11"</formula>
    </cfRule>
    <cfRule type="cellIs" priority="234" dxfId="632" operator="equal" stopIfTrue="1">
      <formula>"CW 3120-R2"</formula>
    </cfRule>
    <cfRule type="cellIs" priority="235" dxfId="632" operator="equal" stopIfTrue="1">
      <formula>"CW 3240-R7"</formula>
    </cfRule>
  </conditionalFormatting>
  <conditionalFormatting sqref="D354">
    <cfRule type="cellIs" priority="230" dxfId="632" operator="equal" stopIfTrue="1">
      <formula>"CW 2130-R11"</formula>
    </cfRule>
    <cfRule type="cellIs" priority="231" dxfId="632" operator="equal" stopIfTrue="1">
      <formula>"CW 3120-R2"</formula>
    </cfRule>
    <cfRule type="cellIs" priority="232" dxfId="632" operator="equal" stopIfTrue="1">
      <formula>"CW 3240-R7"</formula>
    </cfRule>
  </conditionalFormatting>
  <conditionalFormatting sqref="D358">
    <cfRule type="cellIs" priority="227" dxfId="632" operator="equal" stopIfTrue="1">
      <formula>"CW 2130-R11"</formula>
    </cfRule>
    <cfRule type="cellIs" priority="228" dxfId="632" operator="equal" stopIfTrue="1">
      <formula>"CW 3120-R2"</formula>
    </cfRule>
    <cfRule type="cellIs" priority="229" dxfId="632" operator="equal" stopIfTrue="1">
      <formula>"CW 3240-R7"</formula>
    </cfRule>
  </conditionalFormatting>
  <conditionalFormatting sqref="D359:D361">
    <cfRule type="cellIs" priority="224" dxfId="632" operator="equal" stopIfTrue="1">
      <formula>"CW 2130-R11"</formula>
    </cfRule>
    <cfRule type="cellIs" priority="225" dxfId="632" operator="equal" stopIfTrue="1">
      <formula>"CW 3120-R2"</formula>
    </cfRule>
    <cfRule type="cellIs" priority="226" dxfId="632" operator="equal" stopIfTrue="1">
      <formula>"CW 3240-R7"</formula>
    </cfRule>
  </conditionalFormatting>
  <conditionalFormatting sqref="D363">
    <cfRule type="cellIs" priority="218" dxfId="632" operator="equal" stopIfTrue="1">
      <formula>"CW 2130-R11"</formula>
    </cfRule>
    <cfRule type="cellIs" priority="219" dxfId="632" operator="equal" stopIfTrue="1">
      <formula>"CW 3120-R2"</formula>
    </cfRule>
    <cfRule type="cellIs" priority="220" dxfId="632" operator="equal" stopIfTrue="1">
      <formula>"CW 3240-R7"</formula>
    </cfRule>
  </conditionalFormatting>
  <conditionalFormatting sqref="D381:D382">
    <cfRule type="cellIs" priority="197" dxfId="632" operator="equal" stopIfTrue="1">
      <formula>"CW 2130-R11"</formula>
    </cfRule>
    <cfRule type="cellIs" priority="198" dxfId="632" operator="equal" stopIfTrue="1">
      <formula>"CW 3120-R2"</formula>
    </cfRule>
    <cfRule type="cellIs" priority="199" dxfId="632" operator="equal" stopIfTrue="1">
      <formula>"CW 3240-R7"</formula>
    </cfRule>
  </conditionalFormatting>
  <conditionalFormatting sqref="D368">
    <cfRule type="cellIs" priority="212" dxfId="632" operator="equal" stopIfTrue="1">
      <formula>"CW 2130-R11"</formula>
    </cfRule>
    <cfRule type="cellIs" priority="213" dxfId="632" operator="equal" stopIfTrue="1">
      <formula>"CW 3120-R2"</formula>
    </cfRule>
    <cfRule type="cellIs" priority="214" dxfId="632" operator="equal" stopIfTrue="1">
      <formula>"CW 3240-R7"</formula>
    </cfRule>
  </conditionalFormatting>
  <conditionalFormatting sqref="D369">
    <cfRule type="cellIs" priority="209" dxfId="632" operator="equal" stopIfTrue="1">
      <formula>"CW 2130-R11"</formula>
    </cfRule>
    <cfRule type="cellIs" priority="210" dxfId="632" operator="equal" stopIfTrue="1">
      <formula>"CW 3120-R2"</formula>
    </cfRule>
    <cfRule type="cellIs" priority="211" dxfId="632" operator="equal" stopIfTrue="1">
      <formula>"CW 3240-R7"</formula>
    </cfRule>
  </conditionalFormatting>
  <conditionalFormatting sqref="D370">
    <cfRule type="cellIs" priority="206" dxfId="632" operator="equal" stopIfTrue="1">
      <formula>"CW 2130-R11"</formula>
    </cfRule>
    <cfRule type="cellIs" priority="207" dxfId="632" operator="equal" stopIfTrue="1">
      <formula>"CW 3120-R2"</formula>
    </cfRule>
    <cfRule type="cellIs" priority="208" dxfId="632" operator="equal" stopIfTrue="1">
      <formula>"CW 3240-R7"</formula>
    </cfRule>
  </conditionalFormatting>
  <conditionalFormatting sqref="D371:D375">
    <cfRule type="cellIs" priority="203" dxfId="632" operator="equal" stopIfTrue="1">
      <formula>"CW 2130-R11"</formula>
    </cfRule>
    <cfRule type="cellIs" priority="204" dxfId="632" operator="equal" stopIfTrue="1">
      <formula>"CW 3120-R2"</formula>
    </cfRule>
    <cfRule type="cellIs" priority="205" dxfId="632" operator="equal" stopIfTrue="1">
      <formula>"CW 3240-R7"</formula>
    </cfRule>
  </conditionalFormatting>
  <conditionalFormatting sqref="D376:D378">
    <cfRule type="cellIs" priority="200" dxfId="632" operator="equal" stopIfTrue="1">
      <formula>"CW 2130-R11"</formula>
    </cfRule>
    <cfRule type="cellIs" priority="201" dxfId="632" operator="equal" stopIfTrue="1">
      <formula>"CW 3120-R2"</formula>
    </cfRule>
    <cfRule type="cellIs" priority="202" dxfId="632" operator="equal" stopIfTrue="1">
      <formula>"CW 3240-R7"</formula>
    </cfRule>
  </conditionalFormatting>
  <conditionalFormatting sqref="D383">
    <cfRule type="cellIs" priority="194" dxfId="632" operator="equal" stopIfTrue="1">
      <formula>"CW 2130-R11"</formula>
    </cfRule>
    <cfRule type="cellIs" priority="195" dxfId="632" operator="equal" stopIfTrue="1">
      <formula>"CW 3120-R2"</formula>
    </cfRule>
    <cfRule type="cellIs" priority="196" dxfId="632" operator="equal" stopIfTrue="1">
      <formula>"CW 3240-R7"</formula>
    </cfRule>
  </conditionalFormatting>
  <conditionalFormatting sqref="D384">
    <cfRule type="cellIs" priority="191" dxfId="632" operator="equal" stopIfTrue="1">
      <formula>"CW 2130-R11"</formula>
    </cfRule>
    <cfRule type="cellIs" priority="192" dxfId="632" operator="equal" stopIfTrue="1">
      <formula>"CW 3120-R2"</formula>
    </cfRule>
    <cfRule type="cellIs" priority="193" dxfId="632" operator="equal" stopIfTrue="1">
      <formula>"CW 3240-R7"</formula>
    </cfRule>
  </conditionalFormatting>
  <conditionalFormatting sqref="D385:D386">
    <cfRule type="cellIs" priority="188" dxfId="632" operator="equal" stopIfTrue="1">
      <formula>"CW 2130-R11"</formula>
    </cfRule>
    <cfRule type="cellIs" priority="189" dxfId="632" operator="equal" stopIfTrue="1">
      <formula>"CW 3120-R2"</formula>
    </cfRule>
    <cfRule type="cellIs" priority="190" dxfId="632" operator="equal" stopIfTrue="1">
      <formula>"CW 3240-R7"</formula>
    </cfRule>
  </conditionalFormatting>
  <conditionalFormatting sqref="D387:D388">
    <cfRule type="cellIs" priority="185" dxfId="632" operator="equal" stopIfTrue="1">
      <formula>"CW 2130-R11"</formula>
    </cfRule>
    <cfRule type="cellIs" priority="186" dxfId="632" operator="equal" stopIfTrue="1">
      <formula>"CW 3120-R2"</formula>
    </cfRule>
    <cfRule type="cellIs" priority="187" dxfId="632" operator="equal" stopIfTrue="1">
      <formula>"CW 3240-R7"</formula>
    </cfRule>
  </conditionalFormatting>
  <conditionalFormatting sqref="D403">
    <cfRule type="cellIs" priority="164" dxfId="632" operator="equal" stopIfTrue="1">
      <formula>"CW 2130-R11"</formula>
    </cfRule>
    <cfRule type="cellIs" priority="165" dxfId="632" operator="equal" stopIfTrue="1">
      <formula>"CW 3120-R2"</formula>
    </cfRule>
    <cfRule type="cellIs" priority="166" dxfId="632" operator="equal" stopIfTrue="1">
      <formula>"CW 3240-R7"</formula>
    </cfRule>
  </conditionalFormatting>
  <conditionalFormatting sqref="D389">
    <cfRule type="cellIs" priority="179" dxfId="632" operator="equal" stopIfTrue="1">
      <formula>"CW 2130-R11"</formula>
    </cfRule>
    <cfRule type="cellIs" priority="180" dxfId="632" operator="equal" stopIfTrue="1">
      <formula>"CW 3120-R2"</formula>
    </cfRule>
    <cfRule type="cellIs" priority="181" dxfId="632" operator="equal" stopIfTrue="1">
      <formula>"CW 3240-R7"</formula>
    </cfRule>
  </conditionalFormatting>
  <conditionalFormatting sqref="D396:D398">
    <cfRule type="cellIs" priority="173" dxfId="632" operator="equal" stopIfTrue="1">
      <formula>"CW 2130-R11"</formula>
    </cfRule>
    <cfRule type="cellIs" priority="174" dxfId="632" operator="equal" stopIfTrue="1">
      <formula>"CW 3120-R2"</formula>
    </cfRule>
    <cfRule type="cellIs" priority="175" dxfId="632" operator="equal" stopIfTrue="1">
      <formula>"CW 3240-R7"</formula>
    </cfRule>
  </conditionalFormatting>
  <conditionalFormatting sqref="D399">
    <cfRule type="cellIs" priority="170" dxfId="632" operator="equal" stopIfTrue="1">
      <formula>"CW 2130-R11"</formula>
    </cfRule>
    <cfRule type="cellIs" priority="171" dxfId="632" operator="equal" stopIfTrue="1">
      <formula>"CW 3120-R2"</formula>
    </cfRule>
    <cfRule type="cellIs" priority="172" dxfId="632" operator="equal" stopIfTrue="1">
      <formula>"CW 3240-R7"</formula>
    </cfRule>
  </conditionalFormatting>
  <conditionalFormatting sqref="D401">
    <cfRule type="cellIs" priority="167" dxfId="632" operator="equal" stopIfTrue="1">
      <formula>"CW 2130-R11"</formula>
    </cfRule>
    <cfRule type="cellIs" priority="168" dxfId="632" operator="equal" stopIfTrue="1">
      <formula>"CW 3120-R2"</formula>
    </cfRule>
    <cfRule type="cellIs" priority="169" dxfId="632" operator="equal" stopIfTrue="1">
      <formula>"CW 3240-R7"</formula>
    </cfRule>
  </conditionalFormatting>
  <conditionalFormatting sqref="D405">
    <cfRule type="cellIs" priority="162" dxfId="632" operator="equal" stopIfTrue="1">
      <formula>"CW 3120-R2"</formula>
    </cfRule>
    <cfRule type="cellIs" priority="163" dxfId="632" operator="equal" stopIfTrue="1">
      <formula>"CW 3240-R7"</formula>
    </cfRule>
  </conditionalFormatting>
  <conditionalFormatting sqref="D406">
    <cfRule type="cellIs" priority="159" dxfId="632" operator="equal" stopIfTrue="1">
      <formula>"CW 2130-R11"</formula>
    </cfRule>
    <cfRule type="cellIs" priority="160" dxfId="632" operator="equal" stopIfTrue="1">
      <formula>"CW 3120-R2"</formula>
    </cfRule>
    <cfRule type="cellIs" priority="161" dxfId="632" operator="equal" stopIfTrue="1">
      <formula>"CW 3240-R7"</formula>
    </cfRule>
  </conditionalFormatting>
  <conditionalFormatting sqref="D407:D408">
    <cfRule type="cellIs" priority="157" dxfId="632" operator="equal" stopIfTrue="1">
      <formula>"CW 3120-R2"</formula>
    </cfRule>
    <cfRule type="cellIs" priority="158" dxfId="632" operator="equal" stopIfTrue="1">
      <formula>"CW 3240-R7"</formula>
    </cfRule>
  </conditionalFormatting>
  <conditionalFormatting sqref="D409:D410">
    <cfRule type="cellIs" priority="155" dxfId="632" operator="equal" stopIfTrue="1">
      <formula>"CW 3120-R2"</formula>
    </cfRule>
    <cfRule type="cellIs" priority="156" dxfId="632" operator="equal" stopIfTrue="1">
      <formula>"CW 3240-R7"</formula>
    </cfRule>
  </conditionalFormatting>
  <conditionalFormatting sqref="D411">
    <cfRule type="cellIs" priority="153" dxfId="632" operator="equal" stopIfTrue="1">
      <formula>"CW 3120-R2"</formula>
    </cfRule>
    <cfRule type="cellIs" priority="154" dxfId="632" operator="equal" stopIfTrue="1">
      <formula>"CW 3240-R7"</formula>
    </cfRule>
  </conditionalFormatting>
  <conditionalFormatting sqref="D413:D415">
    <cfRule type="cellIs" priority="148" dxfId="632" operator="equal" stopIfTrue="1">
      <formula>"CW 2130-R11"</formula>
    </cfRule>
    <cfRule type="cellIs" priority="149" dxfId="632" operator="equal" stopIfTrue="1">
      <formula>"CW 3120-R2"</formula>
    </cfRule>
    <cfRule type="cellIs" priority="150" dxfId="632" operator="equal" stopIfTrue="1">
      <formula>"CW 3240-R7"</formula>
    </cfRule>
  </conditionalFormatting>
  <conditionalFormatting sqref="D412">
    <cfRule type="cellIs" priority="151" dxfId="632" operator="equal" stopIfTrue="1">
      <formula>"CW 3120-R2"</formula>
    </cfRule>
    <cfRule type="cellIs" priority="152" dxfId="632" operator="equal" stopIfTrue="1">
      <formula>"CW 3240-R7"</formula>
    </cfRule>
  </conditionalFormatting>
  <conditionalFormatting sqref="D416:D418">
    <cfRule type="cellIs" priority="146" dxfId="632" operator="equal" stopIfTrue="1">
      <formula>"CW 3120-R2"</formula>
    </cfRule>
    <cfRule type="cellIs" priority="147" dxfId="632" operator="equal" stopIfTrue="1">
      <formula>"CW 3240-R7"</formula>
    </cfRule>
  </conditionalFormatting>
  <conditionalFormatting sqref="D419">
    <cfRule type="cellIs" priority="144" dxfId="632" operator="equal" stopIfTrue="1">
      <formula>"CW 3120-R2"</formula>
    </cfRule>
    <cfRule type="cellIs" priority="145" dxfId="632" operator="equal" stopIfTrue="1">
      <formula>"CW 3240-R7"</formula>
    </cfRule>
  </conditionalFormatting>
  <conditionalFormatting sqref="D420:D423">
    <cfRule type="cellIs" priority="142" dxfId="632" operator="equal" stopIfTrue="1">
      <formula>"CW 3120-R2"</formula>
    </cfRule>
    <cfRule type="cellIs" priority="143" dxfId="632" operator="equal" stopIfTrue="1">
      <formula>"CW 3240-R7"</formula>
    </cfRule>
  </conditionalFormatting>
  <conditionalFormatting sqref="D424">
    <cfRule type="cellIs" priority="140" dxfId="632" operator="equal" stopIfTrue="1">
      <formula>"CW 2130-R11"</formula>
    </cfRule>
    <cfRule type="cellIs" priority="141" dxfId="632" operator="equal" stopIfTrue="1">
      <formula>"CW 3240-R7"</formula>
    </cfRule>
  </conditionalFormatting>
  <conditionalFormatting sqref="D426">
    <cfRule type="cellIs" priority="137" dxfId="632" operator="equal" stopIfTrue="1">
      <formula>"CW 2130-R11"</formula>
    </cfRule>
    <cfRule type="cellIs" priority="138" dxfId="632" operator="equal" stopIfTrue="1">
      <formula>"CW 3120-R2"</formula>
    </cfRule>
    <cfRule type="cellIs" priority="139" dxfId="632" operator="equal" stopIfTrue="1">
      <formula>"CW 3240-R7"</formula>
    </cfRule>
  </conditionalFormatting>
  <conditionalFormatting sqref="D433">
    <cfRule type="cellIs" priority="131" dxfId="632" operator="equal" stopIfTrue="1">
      <formula>"CW 2130-R11"</formula>
    </cfRule>
    <cfRule type="cellIs" priority="132" dxfId="632" operator="equal" stopIfTrue="1">
      <formula>"CW 3120-R2"</formula>
    </cfRule>
    <cfRule type="cellIs" priority="133" dxfId="632" operator="equal" stopIfTrue="1">
      <formula>"CW 3240-R7"</formula>
    </cfRule>
  </conditionalFormatting>
  <conditionalFormatting sqref="D435:D438">
    <cfRule type="cellIs" priority="128" dxfId="632" operator="equal" stopIfTrue="1">
      <formula>"CW 2130-R11"</formula>
    </cfRule>
    <cfRule type="cellIs" priority="129" dxfId="632" operator="equal" stopIfTrue="1">
      <formula>"CW 3120-R2"</formula>
    </cfRule>
    <cfRule type="cellIs" priority="130" dxfId="632" operator="equal" stopIfTrue="1">
      <formula>"CW 3240-R7"</formula>
    </cfRule>
  </conditionalFormatting>
  <conditionalFormatting sqref="D25">
    <cfRule type="cellIs" priority="125" dxfId="632" operator="equal" stopIfTrue="1">
      <formula>"CW 2130-R11"</formula>
    </cfRule>
    <cfRule type="cellIs" priority="126" dxfId="632" operator="equal" stopIfTrue="1">
      <formula>"CW 3120-R2"</formula>
    </cfRule>
    <cfRule type="cellIs" priority="127" dxfId="632" operator="equal" stopIfTrue="1">
      <formula>"CW 3240-R7"</formula>
    </cfRule>
  </conditionalFormatting>
  <conditionalFormatting sqref="D51">
    <cfRule type="cellIs" priority="122" dxfId="632" operator="equal" stopIfTrue="1">
      <formula>"CW 2130-R11"</formula>
    </cfRule>
    <cfRule type="cellIs" priority="123" dxfId="632" operator="equal" stopIfTrue="1">
      <formula>"CW 3120-R2"</formula>
    </cfRule>
    <cfRule type="cellIs" priority="124" dxfId="632" operator="equal" stopIfTrue="1">
      <formula>"CW 3240-R7"</formula>
    </cfRule>
  </conditionalFormatting>
  <conditionalFormatting sqref="D62:D63">
    <cfRule type="cellIs" priority="119" dxfId="632" operator="equal" stopIfTrue="1">
      <formula>"CW 2130-R11"</formula>
    </cfRule>
    <cfRule type="cellIs" priority="120" dxfId="632" operator="equal" stopIfTrue="1">
      <formula>"CW 3120-R2"</formula>
    </cfRule>
    <cfRule type="cellIs" priority="121" dxfId="632" operator="equal" stopIfTrue="1">
      <formula>"CW 3240-R7"</formula>
    </cfRule>
  </conditionalFormatting>
  <conditionalFormatting sqref="D65">
    <cfRule type="cellIs" priority="116" dxfId="632" operator="equal" stopIfTrue="1">
      <formula>"CW 2130-R11"</formula>
    </cfRule>
    <cfRule type="cellIs" priority="117" dxfId="632" operator="equal" stopIfTrue="1">
      <formula>"CW 3120-R2"</formula>
    </cfRule>
    <cfRule type="cellIs" priority="118" dxfId="632" operator="equal" stopIfTrue="1">
      <formula>"CW 3240-R7"</formula>
    </cfRule>
  </conditionalFormatting>
  <conditionalFormatting sqref="D78">
    <cfRule type="cellIs" priority="114" dxfId="632" operator="equal" stopIfTrue="1">
      <formula>"CW 3120-R2"</formula>
    </cfRule>
    <cfRule type="cellIs" priority="115" dxfId="632" operator="equal" stopIfTrue="1">
      <formula>"CW 3240-R7"</formula>
    </cfRule>
  </conditionalFormatting>
  <conditionalFormatting sqref="D118">
    <cfRule type="cellIs" priority="111" dxfId="632" operator="equal" stopIfTrue="1">
      <formula>"CW 2130-R11"</formula>
    </cfRule>
    <cfRule type="cellIs" priority="112" dxfId="632" operator="equal" stopIfTrue="1">
      <formula>"CW 3120-R2"</formula>
    </cfRule>
    <cfRule type="cellIs" priority="113" dxfId="632" operator="equal" stopIfTrue="1">
      <formula>"CW 3240-R7"</formula>
    </cfRule>
  </conditionalFormatting>
  <conditionalFormatting sqref="D156">
    <cfRule type="cellIs" priority="109" dxfId="632" operator="equal" stopIfTrue="1">
      <formula>"CW 3120-R2"</formula>
    </cfRule>
    <cfRule type="cellIs" priority="110" dxfId="632" operator="equal" stopIfTrue="1">
      <formula>"CW 3240-R7"</formula>
    </cfRule>
  </conditionalFormatting>
  <conditionalFormatting sqref="D183">
    <cfRule type="cellIs" priority="106" dxfId="632" operator="equal" stopIfTrue="1">
      <formula>"CW 2130-R11"</formula>
    </cfRule>
    <cfRule type="cellIs" priority="107" dxfId="632" operator="equal" stopIfTrue="1">
      <formula>"CW 3120-R2"</formula>
    </cfRule>
    <cfRule type="cellIs" priority="108" dxfId="632" operator="equal" stopIfTrue="1">
      <formula>"CW 3240-R7"</formula>
    </cfRule>
  </conditionalFormatting>
  <conditionalFormatting sqref="D185">
    <cfRule type="cellIs" priority="103" dxfId="632" operator="equal" stopIfTrue="1">
      <formula>"CW 2130-R11"</formula>
    </cfRule>
    <cfRule type="cellIs" priority="104" dxfId="632" operator="equal" stopIfTrue="1">
      <formula>"CW 3120-R2"</formula>
    </cfRule>
    <cfRule type="cellIs" priority="105" dxfId="632" operator="equal" stopIfTrue="1">
      <formula>"CW 3240-R7"</formula>
    </cfRule>
  </conditionalFormatting>
  <conditionalFormatting sqref="D207">
    <cfRule type="cellIs" priority="100" dxfId="632" operator="equal" stopIfTrue="1">
      <formula>"CW 2130-R11"</formula>
    </cfRule>
    <cfRule type="cellIs" priority="101" dxfId="632" operator="equal" stopIfTrue="1">
      <formula>"CW 3120-R2"</formula>
    </cfRule>
    <cfRule type="cellIs" priority="102" dxfId="632" operator="equal" stopIfTrue="1">
      <formula>"CW 3240-R7"</formula>
    </cfRule>
  </conditionalFormatting>
  <conditionalFormatting sqref="D210">
    <cfRule type="cellIs" priority="97" dxfId="632" operator="equal" stopIfTrue="1">
      <formula>"CW 2130-R11"</formula>
    </cfRule>
    <cfRule type="cellIs" priority="98" dxfId="632" operator="equal" stopIfTrue="1">
      <formula>"CW 3120-R2"</formula>
    </cfRule>
    <cfRule type="cellIs" priority="99" dxfId="632" operator="equal" stopIfTrue="1">
      <formula>"CW 3240-R7"</formula>
    </cfRule>
  </conditionalFormatting>
  <conditionalFormatting sqref="D229">
    <cfRule type="cellIs" priority="95" dxfId="632" operator="equal" stopIfTrue="1">
      <formula>"CW 3120-R2"</formula>
    </cfRule>
    <cfRule type="cellIs" priority="96" dxfId="632" operator="equal" stopIfTrue="1">
      <formula>"CW 3240-R7"</formula>
    </cfRule>
  </conditionalFormatting>
  <conditionalFormatting sqref="D238:D239">
    <cfRule type="cellIs" priority="93" dxfId="632" operator="equal" stopIfTrue="1">
      <formula>"CW 3120-R2"</formula>
    </cfRule>
    <cfRule type="cellIs" priority="94" dxfId="632" operator="equal" stopIfTrue="1">
      <formula>"CW 3240-R7"</formula>
    </cfRule>
  </conditionalFormatting>
  <conditionalFormatting sqref="D270">
    <cfRule type="cellIs" priority="90" dxfId="632" operator="equal" stopIfTrue="1">
      <formula>"CW 2130-R11"</formula>
    </cfRule>
    <cfRule type="cellIs" priority="91" dxfId="632" operator="equal" stopIfTrue="1">
      <formula>"CW 3120-R2"</formula>
    </cfRule>
    <cfRule type="cellIs" priority="92" dxfId="632" operator="equal" stopIfTrue="1">
      <formula>"CW 3240-R7"</formula>
    </cfRule>
  </conditionalFormatting>
  <conditionalFormatting sqref="D273">
    <cfRule type="cellIs" priority="87" dxfId="632" operator="equal" stopIfTrue="1">
      <formula>"CW 2130-R11"</formula>
    </cfRule>
    <cfRule type="cellIs" priority="88" dxfId="632" operator="equal" stopIfTrue="1">
      <formula>"CW 3120-R2"</formula>
    </cfRule>
    <cfRule type="cellIs" priority="89" dxfId="632" operator="equal" stopIfTrue="1">
      <formula>"CW 3240-R7"</formula>
    </cfRule>
  </conditionalFormatting>
  <conditionalFormatting sqref="D280">
    <cfRule type="cellIs" priority="84" dxfId="632" operator="equal" stopIfTrue="1">
      <formula>"CW 2130-R11"</formula>
    </cfRule>
    <cfRule type="cellIs" priority="85" dxfId="632" operator="equal" stopIfTrue="1">
      <formula>"CW 3120-R2"</formula>
    </cfRule>
    <cfRule type="cellIs" priority="86" dxfId="632" operator="equal" stopIfTrue="1">
      <formula>"CW 3240-R7"</formula>
    </cfRule>
  </conditionalFormatting>
  <conditionalFormatting sqref="D290">
    <cfRule type="cellIs" priority="81" dxfId="632" operator="equal" stopIfTrue="1">
      <formula>"CW 2130-R11"</formula>
    </cfRule>
    <cfRule type="cellIs" priority="82" dxfId="632" operator="equal" stopIfTrue="1">
      <formula>"CW 3120-R2"</formula>
    </cfRule>
    <cfRule type="cellIs" priority="83" dxfId="632" operator="equal" stopIfTrue="1">
      <formula>"CW 3240-R7"</formula>
    </cfRule>
  </conditionalFormatting>
  <conditionalFormatting sqref="D296">
    <cfRule type="cellIs" priority="78" dxfId="632" operator="equal" stopIfTrue="1">
      <formula>"CW 2130-R11"</formula>
    </cfRule>
    <cfRule type="cellIs" priority="79" dxfId="632" operator="equal" stopIfTrue="1">
      <formula>"CW 3120-R2"</formula>
    </cfRule>
    <cfRule type="cellIs" priority="80" dxfId="632" operator="equal" stopIfTrue="1">
      <formula>"CW 3240-R7"</formula>
    </cfRule>
  </conditionalFormatting>
  <conditionalFormatting sqref="D323:D324">
    <cfRule type="cellIs" priority="76" dxfId="632" operator="equal" stopIfTrue="1">
      <formula>"CW 3120-R2"</formula>
    </cfRule>
    <cfRule type="cellIs" priority="77" dxfId="632" operator="equal" stopIfTrue="1">
      <formula>"CW 3240-R7"</formula>
    </cfRule>
  </conditionalFormatting>
  <conditionalFormatting sqref="D343">
    <cfRule type="cellIs" priority="73" dxfId="632" operator="equal" stopIfTrue="1">
      <formula>"CW 2130-R11"</formula>
    </cfRule>
    <cfRule type="cellIs" priority="74" dxfId="632" operator="equal" stopIfTrue="1">
      <formula>"CW 3120-R2"</formula>
    </cfRule>
    <cfRule type="cellIs" priority="75" dxfId="632" operator="equal" stopIfTrue="1">
      <formula>"CW 3240-R7"</formula>
    </cfRule>
  </conditionalFormatting>
  <conditionalFormatting sqref="D356:D357">
    <cfRule type="cellIs" priority="70" dxfId="632" operator="equal" stopIfTrue="1">
      <formula>"CW 2130-R11"</formula>
    </cfRule>
    <cfRule type="cellIs" priority="71" dxfId="632" operator="equal" stopIfTrue="1">
      <formula>"CW 3120-R2"</formula>
    </cfRule>
    <cfRule type="cellIs" priority="72" dxfId="632" operator="equal" stopIfTrue="1">
      <formula>"CW 3240-R7"</formula>
    </cfRule>
  </conditionalFormatting>
  <conditionalFormatting sqref="D362">
    <cfRule type="cellIs" priority="67" dxfId="632" operator="equal" stopIfTrue="1">
      <formula>"CW 2130-R11"</formula>
    </cfRule>
    <cfRule type="cellIs" priority="68" dxfId="632" operator="equal" stopIfTrue="1">
      <formula>"CW 3120-R2"</formula>
    </cfRule>
    <cfRule type="cellIs" priority="69" dxfId="632" operator="equal" stopIfTrue="1">
      <formula>"CW 3240-R7"</formula>
    </cfRule>
  </conditionalFormatting>
  <conditionalFormatting sqref="D379:D380">
    <cfRule type="cellIs" priority="64" dxfId="632" operator="equal" stopIfTrue="1">
      <formula>"CW 2130-R11"</formula>
    </cfRule>
    <cfRule type="cellIs" priority="65" dxfId="632" operator="equal" stopIfTrue="1">
      <formula>"CW 3120-R2"</formula>
    </cfRule>
    <cfRule type="cellIs" priority="66" dxfId="632" operator="equal" stopIfTrue="1">
      <formula>"CW 3240-R7"</formula>
    </cfRule>
  </conditionalFormatting>
  <conditionalFormatting sqref="D443:D445">
    <cfRule type="cellIs" priority="61" dxfId="632" operator="equal" stopIfTrue="1">
      <formula>"CW 2130-R11"</formula>
    </cfRule>
    <cfRule type="cellIs" priority="62" dxfId="632" operator="equal" stopIfTrue="1">
      <formula>"CW 3120-R2"</formula>
    </cfRule>
    <cfRule type="cellIs" priority="63" dxfId="632" operator="equal" stopIfTrue="1">
      <formula>"CW 3240-R7"</formula>
    </cfRule>
  </conditionalFormatting>
  <conditionalFormatting sqref="D446:D448">
    <cfRule type="cellIs" priority="58" dxfId="632" operator="equal" stopIfTrue="1">
      <formula>"CW 2130-R11"</formula>
    </cfRule>
    <cfRule type="cellIs" priority="59" dxfId="632" operator="equal" stopIfTrue="1">
      <formula>"CW 3120-R2"</formula>
    </cfRule>
    <cfRule type="cellIs" priority="60" dxfId="632" operator="equal" stopIfTrue="1">
      <formula>"CW 3240-R7"</formula>
    </cfRule>
  </conditionalFormatting>
  <conditionalFormatting sqref="D456:D457">
    <cfRule type="cellIs" priority="31" dxfId="632" operator="equal" stopIfTrue="1">
      <formula>"CW 2130-R11"</formula>
    </cfRule>
    <cfRule type="cellIs" priority="32" dxfId="632" operator="equal" stopIfTrue="1">
      <formula>"CW 3120-R2"</formula>
    </cfRule>
    <cfRule type="cellIs" priority="33" dxfId="632" operator="equal" stopIfTrue="1">
      <formula>"CW 3240-R7"</formula>
    </cfRule>
  </conditionalFormatting>
  <conditionalFormatting sqref="D449">
    <cfRule type="cellIs" priority="49" dxfId="632" operator="equal" stopIfTrue="1">
      <formula>"CW 2130-R11"</formula>
    </cfRule>
    <cfRule type="cellIs" priority="50" dxfId="632" operator="equal" stopIfTrue="1">
      <formula>"CW 3120-R2"</formula>
    </cfRule>
    <cfRule type="cellIs" priority="51" dxfId="632" operator="equal" stopIfTrue="1">
      <formula>"CW 3240-R7"</formula>
    </cfRule>
  </conditionalFormatting>
  <conditionalFormatting sqref="D462:D465">
    <cfRule type="cellIs" priority="25" dxfId="632" operator="equal" stopIfTrue="1">
      <formula>"CW 2130-R11"</formula>
    </cfRule>
    <cfRule type="cellIs" priority="26" dxfId="632" operator="equal" stopIfTrue="1">
      <formula>"CW 3120-R2"</formula>
    </cfRule>
    <cfRule type="cellIs" priority="27" dxfId="632" operator="equal" stopIfTrue="1">
      <formula>"CW 3240-R7"</formula>
    </cfRule>
  </conditionalFormatting>
  <conditionalFormatting sqref="D450:D452">
    <cfRule type="cellIs" priority="37" dxfId="632" operator="equal" stopIfTrue="1">
      <formula>"CW 2130-R11"</formula>
    </cfRule>
    <cfRule type="cellIs" priority="38" dxfId="632" operator="equal" stopIfTrue="1">
      <formula>"CW 3120-R2"</formula>
    </cfRule>
    <cfRule type="cellIs" priority="39" dxfId="632" operator="equal" stopIfTrue="1">
      <formula>"CW 3240-R7"</formula>
    </cfRule>
  </conditionalFormatting>
  <conditionalFormatting sqref="D453:D455">
    <cfRule type="cellIs" priority="34" dxfId="632" operator="equal" stopIfTrue="1">
      <formula>"CW 2130-R11"</formula>
    </cfRule>
    <cfRule type="cellIs" priority="35" dxfId="632" operator="equal" stopIfTrue="1">
      <formula>"CW 3120-R2"</formula>
    </cfRule>
    <cfRule type="cellIs" priority="36" dxfId="632" operator="equal" stopIfTrue="1">
      <formula>"CW 3240-R7"</formula>
    </cfRule>
  </conditionalFormatting>
  <conditionalFormatting sqref="D459:D461">
    <cfRule type="cellIs" priority="28" dxfId="632" operator="equal" stopIfTrue="1">
      <formula>"CW 2130-R11"</formula>
    </cfRule>
    <cfRule type="cellIs" priority="29" dxfId="632" operator="equal" stopIfTrue="1">
      <formula>"CW 3120-R2"</formula>
    </cfRule>
    <cfRule type="cellIs" priority="30" dxfId="632" operator="equal" stopIfTrue="1">
      <formula>"CW 3240-R7"</formula>
    </cfRule>
  </conditionalFormatting>
  <conditionalFormatting sqref="D470:D472">
    <cfRule type="cellIs" priority="22" dxfId="632" operator="equal" stopIfTrue="1">
      <formula>"CW 2130-R11"</formula>
    </cfRule>
    <cfRule type="cellIs" priority="23" dxfId="632" operator="equal" stopIfTrue="1">
      <formula>"CW 3120-R2"</formula>
    </cfRule>
    <cfRule type="cellIs" priority="24" dxfId="632" operator="equal" stopIfTrue="1">
      <formula>"CW 3240-R7"</formula>
    </cfRule>
  </conditionalFormatting>
  <conditionalFormatting sqref="D473:D475">
    <cfRule type="cellIs" priority="19" dxfId="632" operator="equal" stopIfTrue="1">
      <formula>"CW 2130-R11"</formula>
    </cfRule>
    <cfRule type="cellIs" priority="20" dxfId="632" operator="equal" stopIfTrue="1">
      <formula>"CW 3120-R2"</formula>
    </cfRule>
    <cfRule type="cellIs" priority="21" dxfId="632" operator="equal" stopIfTrue="1">
      <formula>"CW 3240-R7"</formula>
    </cfRule>
  </conditionalFormatting>
  <conditionalFormatting sqref="D476">
    <cfRule type="cellIs" priority="16" dxfId="632" operator="equal" stopIfTrue="1">
      <formula>"CW 2130-R11"</formula>
    </cfRule>
    <cfRule type="cellIs" priority="17" dxfId="632" operator="equal" stopIfTrue="1">
      <formula>"CW 3120-R2"</formula>
    </cfRule>
    <cfRule type="cellIs" priority="18" dxfId="632" operator="equal" stopIfTrue="1">
      <formula>"CW 3240-R7"</formula>
    </cfRule>
  </conditionalFormatting>
  <conditionalFormatting sqref="D477:D479">
    <cfRule type="cellIs" priority="13" dxfId="632" operator="equal" stopIfTrue="1">
      <formula>"CW 2130-R11"</formula>
    </cfRule>
    <cfRule type="cellIs" priority="14" dxfId="632" operator="equal" stopIfTrue="1">
      <formula>"CW 3120-R2"</formula>
    </cfRule>
    <cfRule type="cellIs" priority="15" dxfId="632" operator="equal" stopIfTrue="1">
      <formula>"CW 3240-R7"</formula>
    </cfRule>
  </conditionalFormatting>
  <conditionalFormatting sqref="D480">
    <cfRule type="cellIs" priority="10" dxfId="632" operator="equal" stopIfTrue="1">
      <formula>"CW 2130-R11"</formula>
    </cfRule>
    <cfRule type="cellIs" priority="11" dxfId="632" operator="equal" stopIfTrue="1">
      <formula>"CW 3120-R2"</formula>
    </cfRule>
    <cfRule type="cellIs" priority="12" dxfId="632"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9:G11 G14:G15 G17 G19:G22 G413:G414 G29 G31 G34:G39 G43:G46 G41 G56 G58 G26 G69 G74 G72 G80:G81 G83 G85:G88 G51:G53 G93:G98 G101:G102 G107:G109 G112 G114:G115 G122 G119:G120 G130:G131 G133:G135 G142 G144:G145 G147 G150 G152 G138:G139 G158:G159 G161 G163:G166 G176:G177 G128 G182:G183 G191:G192 G194 G196 G170:G173 G185:G188 G206:G207 G218 G220 G223 G225 G211:G215 G231:G232 G234 G228:G229 G245 G247 G249:G253 G256:G257 G262:G264 G267 G203 G271 G275 G277 G273 G286 G243 G288:G290 G299 G301 G283:G284 G310:G312 G314 G317 G319 G293:G296 G326:G327 G329 G331:G333 G335 G305:G307 G346:G347 G352:G354 G359:G361 G363 G365 G367 G369 G357 G382:G384 G392 G322:G323 G397:G399 G401 G403 G406 G408 G411 G394">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17 G419 G421:G424 G426 G428:G433 G24 G464 G60:G61 G64 G66:G67 G77:G78 G438 G155:G156 G209 G237 G269 G337:G343 G373:G378 G380 G387:G389 G457 G90 G49 G117 G124:G126 G168 G199:G201 G239:G241 G280:G281 G303 G436 G443 G445 G448 G452 G455 G461 G470:G480">
      <formula1>IF(G9&gt;=0.01,ROUND(G9,2),0.01)</formula1>
    </dataValidation>
    <dataValidation type="custom" allowBlank="1" showInputMessage="1" showErrorMessage="1" error="If you can enter a Unit  Price in this cell, pLease contact the Contract Administrator immediately!" sqref="G16 G13 G18 G23 G27:G28 G30 G32:G33 G40 G42 G47 G57 G54:G55 G59 G71 G73 G75:G76 G79 G82 G84 G92 G100 G111 G113 G116 G121 G123 G129 G132 G136 G143 G140:G141 G149 G151 G153:G154 G157 G160 G162 G175 G184 G190 G195 G193 G197:G198 G205 G208 G216:G217 G222 G224 G226:G227 G230 G233 G235:G236 G248 G255 G268 G266 G272 G276 G274 G278:G279 G285 G287 G291 G300 G297:G298 G302 G309 G316 G318 G320:G321 G324:G325 G328 G330 G336 G345 G358 G356 G366 G364 G368 G370:G372 G381 G385 G393 G390:G391 G395:G396 G405 G407 G409:G410 G412 G415:G416 G418 G420 G427 G435 G25 G62:G63 G65 G379 G210">
      <formula1>"isblank(G3)"</formula1>
    </dataValidation>
    <dataValidation type="custom" allowBlank="1" showInputMessage="1" showErrorMessage="1" error="If you can enter a Unit  Price in this cell, pLease contact the Contract Administrator immediately!" sqref="G238 G270 G362 G50 G118 G127 G169 G202 G242 G282 G304 G437 G444 G446:G447 G449:G451 G453:G454 G456 F459:F460 F462:F463 F465 F481">
      <formula1>"isblank(G3)"</formula1>
    </dataValidation>
    <dataValidation type="decimal" operator="greaterThan" allowBlank="1" showErrorMessage="1" prompt="Enter your Unit Bid Price.&#10;You do not need to type in the &quot;$&quot;" errorTitle="Illegal Entry" error="Unit Prices must be greater than 0. " sqref="G246">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326-2015 
&amp;XTemplate Version: C420150116-RW&amp;R&amp;10Bid Submission
Page &amp;P+3 of 33</oddHeader>
    <oddFooter xml:space="preserve">&amp;R__________________
Name of Bidder                    </oddFooter>
  </headerFooter>
  <rowBreaks count="13" manualBreakCount="13">
    <brk id="26" max="255" man="1"/>
    <brk id="69" max="255" man="1"/>
    <brk id="104" min="1" max="7" man="1"/>
    <brk id="147" max="255" man="1"/>
    <brk id="179" min="1" max="7" man="1"/>
    <brk id="259" min="1" max="7" man="1"/>
    <brk id="323" max="255" man="1"/>
    <brk id="343" max="255" man="1"/>
    <brk id="349" min="1" max="7" man="1"/>
    <brk id="414" max="255" man="1"/>
    <brk id="440" max="255" man="1"/>
    <brk id="466" max="255" man="1"/>
    <brk id="48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21
File Size 298496
</dc:description>
  <cp:lastModifiedBy>Pheifer, Henly</cp:lastModifiedBy>
  <cp:lastPrinted>2015-04-20T20:33:29Z</cp:lastPrinted>
  <dcterms:created xsi:type="dcterms:W3CDTF">1999-03-31T15:44:33Z</dcterms:created>
  <dcterms:modified xsi:type="dcterms:W3CDTF">2015-04-21T16:47:05Z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1591510532</vt:i4>
  </property>
  <property fmtid="{D5CDD505-2E9C-101B-9397-08002B2CF9AE}" pid="4" name="_NewReviewCycle">
    <vt:lpwstr/>
  </property>
  <property fmtid="{D5CDD505-2E9C-101B-9397-08002B2CF9AE}" pid="5" name="_EmailSubject">
    <vt:lpwstr>Bid Opportunity 326-2015</vt:lpwstr>
  </property>
  <property fmtid="{D5CDD505-2E9C-101B-9397-08002B2CF9AE}" pid="6" name="_AuthorEmail">
    <vt:lpwstr>HPheifer@winnipeg.ca</vt:lpwstr>
  </property>
  <property fmtid="{D5CDD505-2E9C-101B-9397-08002B2CF9AE}" pid="7" name="_AuthorEmailDisplayName">
    <vt:lpwstr>Pheifer, Henly</vt:lpwstr>
  </property>
</Properties>
</file>